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VM14-1\data\10業務・メディア・管理\１）業務\１）書籍と講習会\１）講習会\⑪土木技術者のための基礎知識\R8\パンフ・申込書\2申込書\"/>
    </mc:Choice>
  </mc:AlternateContent>
  <xr:revisionPtr revIDLastSave="0" documentId="13_ncr:1_{C5768C1A-6F5F-430C-9A25-0D5EEA0E8E23}" xr6:coauthVersionLast="47" xr6:coauthVersionMax="47" xr10:uidLastSave="{00000000-0000-0000-0000-000000000000}"/>
  <bookViews>
    <workbookView xWindow="28680" yWindow="-120" windowWidth="29040" windowHeight="15720" xr2:uid="{00000000-000D-0000-FFFF-FFFF00000000}"/>
  </bookViews>
  <sheets>
    <sheet name="申込書" sheetId="5" r:id="rId1"/>
    <sheet name="入力例" sheetId="6" r:id="rId2"/>
  </sheets>
  <definedNames>
    <definedName name="_xlnm.Print_Area" localSheetId="0">申込書!$B$6:$AF$55</definedName>
    <definedName name="_xlnm.Print_Area" localSheetId="1">入力例!$B$6:$AF$55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 l="1"/>
  <c r="AA33" i="6"/>
  <c r="AB28" i="6"/>
  <c r="AB28" i="5"/>
  <c r="Y31" i="5"/>
  <c r="AB31" i="5" s="1"/>
  <c r="Y28" i="5"/>
  <c r="R46" i="6"/>
  <c r="Y31" i="6"/>
  <c r="AB31" i="6" s="1"/>
  <c r="Y28" i="6"/>
  <c r="R46" i="5"/>
  <c r="AC46" i="6"/>
  <c r="C46" i="6"/>
  <c r="AC49" i="6" l="1"/>
  <c r="AC46" i="5"/>
  <c r="AC49" i="5" s="1"/>
  <c r="C46" i="5"/>
  <c r="AA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全角カタカナで入力します</t>
        </r>
      </text>
    </comment>
    <comment ref="Y10" authorId="0" shapeId="0" xr:uid="{00000000-0006-0000-0000-000004000000}">
      <text>
        <r>
          <rPr>
            <sz val="9"/>
            <color indexed="81"/>
            <rFont val="游明朝"/>
            <family val="1"/>
            <charset val="128"/>
          </rPr>
          <t>全角カタカナで入力します</t>
        </r>
      </text>
    </comment>
    <comment ref="E12" authorId="1" shapeId="0" xr:uid="{00000000-0006-0000-0000-000005000000}">
      <text>
        <r>
          <rPr>
            <sz val="9"/>
            <color indexed="81"/>
            <rFont val="游明朝"/>
            <family val="1"/>
            <charset val="128"/>
          </rPr>
          <t>ハイフンは不要です</t>
        </r>
      </text>
    </comment>
    <comment ref="L40" authorId="0" shapeId="0" xr:uid="{00000000-0006-0000-0000-000007000000}">
      <text>
        <r>
          <rPr>
            <sz val="9"/>
            <color indexed="81"/>
            <rFont val="游明朝"/>
            <family val="1"/>
            <charset val="128"/>
          </rPr>
          <t>計算式は削除しても構いません</t>
        </r>
      </text>
    </comment>
    <comment ref="Z40" authorId="0" shapeId="0" xr:uid="{00000000-0006-0000-0000-000008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L40" authorId="0" shapeId="0" xr:uid="{00000000-0006-0000-0100-000007000000}">
      <text>
        <r>
          <rPr>
            <sz val="9"/>
            <color indexed="81"/>
            <rFont val="游明朝"/>
            <family val="1"/>
            <charset val="128"/>
          </rPr>
          <t>計算式は削除しても構いません</t>
        </r>
      </text>
    </comment>
    <comment ref="Z40" authorId="0" shapeId="0" xr:uid="{00000000-0006-0000-0100-000008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<sst xmlns="http://schemas.openxmlformats.org/spreadsheetml/2006/main" count="188" uniqueCount="90">
  <si>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</si>
  <si>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</si>
  <si>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</si>
  <si>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</si>
  <si>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</si>
  <si>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</si>
  <si>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</si>
  <si>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</si>
  <si>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</si>
  <si>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</si>
  <si>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</si>
  <si>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</si>
  <si>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</si>
  <si>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</si>
  <si>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</si>
  <si>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</si>
  <si>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</si>
  <si>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</si>
  <si>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</si>
  <si>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</si>
  <si>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</si>
  <si>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</si>
  <si>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</si>
  <si>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</si>
  <si>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◎図書テキスト</t>
    <rPh sb="1" eb="3">
      <t>トショ</t>
    </rPh>
    <phoneticPr fontId="3"/>
  </si>
  <si>
    <t>特別価格</t>
    <phoneticPr fontId="3" type="halfwidthKatakana"/>
  </si>
  <si>
    <t>冊</t>
    <rPh sb="0" eb="1">
      <t>サツ</t>
    </rPh>
    <phoneticPr fontId="3"/>
  </si>
  <si>
    <t>合計</t>
    <rPh sb="0" eb="2">
      <t>ｺﾞｳｹｲ</t>
    </rPh>
    <phoneticPr fontId="3" type="halfwidthKatakana"/>
  </si>
  <si>
    <t>【お支払い方法について】</t>
  </si>
  <si>
    <r>
      <t>※受講料およびテキスト代は、</t>
    </r>
    <r>
      <rPr>
        <u/>
        <sz val="10"/>
        <color rgb="FFFF0000"/>
        <rFont val="游明朝"/>
        <family val="1"/>
        <charset val="128"/>
      </rPr>
      <t>本講習会終了後、10日以内に下記口座に、お振込み</t>
    </r>
    <r>
      <rPr>
        <sz val="10"/>
        <color theme="1"/>
        <rFont val="游明朝"/>
        <family val="1"/>
        <charset val="128"/>
      </rPr>
      <t>のほどお願いいたします。</t>
    </r>
    <phoneticPr fontId="3" type="halfwidthKatakana"/>
  </si>
  <si>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</si>
  <si>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</si>
  <si>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</si>
  <si>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</si>
  <si>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</si>
  <si>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</si>
  <si>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</si>
  <si>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</si>
  <si>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</si>
  <si>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</si>
  <si>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</si>
  <si>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</si>
  <si>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</si>
  <si>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</si>
  <si>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</si>
  <si>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</si>
  <si>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</si>
  <si>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</si>
  <si>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</si>
  <si>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</si>
  <si>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</si>
  <si>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</si>
  <si>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</si>
  <si>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</si>
  <si>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</si>
  <si>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</si>
  <si>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</si>
  <si>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</si>
  <si>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</si>
  <si>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スズキ　イチロウ</t>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</si>
  <si>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</si>
  <si>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</si>
  <si>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</si>
  <si>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三井住友銀行　ベイサイド支店　当座　Ｎo.6024902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</si>
  <si>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円(税込)</t>
    <phoneticPr fontId="3" type="halfwidthKatakana"/>
  </si>
  <si>
    <t>ケイザイチョウサカイ</t>
  </si>
  <si>
    <t>山田　太郎</t>
    <rPh sb="0" eb="2">
      <t>ヤマダ</t>
    </rPh>
    <rPh sb="3" eb="5">
      <t>タロウ</t>
    </rPh>
    <phoneticPr fontId="3"/>
  </si>
  <si>
    <t>ヤマダ　タロウ</t>
    <phoneticPr fontId="3"/>
  </si>
  <si>
    <t>要</t>
  </si>
  <si>
    <t>不要</t>
  </si>
  <si>
    <t>請求書は受講料と図書テキスト代を分けてください。</t>
    <rPh sb="0" eb="3">
      <t>セイキュウショ</t>
    </rPh>
    <rPh sb="4" eb="7">
      <t>ジュコウリョウ</t>
    </rPh>
    <rPh sb="8" eb="10">
      <t>トショ</t>
    </rPh>
    <rPh sb="14" eb="15">
      <t>ダイ</t>
    </rPh>
    <rPh sb="16" eb="17">
      <t>ワ</t>
    </rPh>
    <phoneticPr fontId="3"/>
  </si>
  <si>
    <t>『土木施工の基礎技術』解説　講習会【仙台】申込書</t>
    <rPh sb="1" eb="3">
      <t>ﾄﾞﾎﾞｸ</t>
    </rPh>
    <rPh sb="3" eb="5">
      <t>ｾｺｳ</t>
    </rPh>
    <rPh sb="6" eb="8">
      <t>ｷｿ</t>
    </rPh>
    <rPh sb="8" eb="10">
      <t>ｷﾞｼﾞｭﾂ</t>
    </rPh>
    <rPh sb="11" eb="13">
      <t>ｶｲｾﾂ</t>
    </rPh>
    <rPh sb="18" eb="20">
      <t>ｾﾝﾀﾞｲ</t>
    </rPh>
    <rPh sb="21" eb="24">
      <t>ﾓｳｼｺﾐｼｮ</t>
    </rPh>
    <phoneticPr fontId="3" type="halfwidthKatakana"/>
  </si>
  <si>
    <r>
      <t>※受講料およびテキスト代は、</t>
    </r>
    <r>
      <rPr>
        <u/>
        <sz val="10"/>
        <color rgb="FFFF0000"/>
        <rFont val="游明朝"/>
        <family val="1"/>
        <charset val="128"/>
      </rPr>
      <t>本講習会開催の前日までに下記口座に、お振込み</t>
    </r>
    <r>
      <rPr>
        <sz val="10"/>
        <color theme="1"/>
        <rFont val="游明朝"/>
        <family val="1"/>
        <charset val="128"/>
      </rPr>
      <t>のほどお願いいたします。</t>
    </r>
    <rPh sb="18" eb="20">
      <t>ｶｲｻｲ</t>
    </rPh>
    <rPh sb="21" eb="23">
      <t>ｾﾞﾝｼﾞﾂ</t>
    </rPh>
    <phoneticPr fontId="3" type="halfwidthKatakana"/>
  </si>
  <si>
    <t>図書テキスト
「土木技術者のための基礎知識」</t>
    <rPh sb="0" eb="2">
      <t>トショ</t>
    </rPh>
    <rPh sb="8" eb="10">
      <t>ドボク</t>
    </rPh>
    <rPh sb="10" eb="13">
      <t>ギジュツシャノタ</t>
    </rPh>
    <rPh sb="14" eb="21">
      <t>キソチシキ</t>
    </rPh>
    <phoneticPr fontId="3"/>
  </si>
  <si>
    <t>「土木技術者のための基礎知識」（定価4,950円）</t>
    <rPh sb="1" eb="3">
      <t>ドボク</t>
    </rPh>
    <rPh sb="3" eb="6">
      <t>ギジュツシャノタ</t>
    </rPh>
    <rPh sb="7" eb="14">
      <t>キソチシキ</t>
    </rPh>
    <rPh sb="16" eb="18">
      <t>テイカ</t>
    </rPh>
    <rPh sb="23" eb="24">
      <t>エン</t>
    </rPh>
    <phoneticPr fontId="3"/>
  </si>
  <si>
    <t>図書テキスト
「土木技術者のための基礎知識」</t>
    <rPh sb="0" eb="2">
      <t>トショ</t>
    </rPh>
    <rPh sb="8" eb="10">
      <t>ドボク</t>
    </rPh>
    <rPh sb="10" eb="13">
      <t>ギジュツシャ</t>
    </rPh>
    <rPh sb="17" eb="21">
      <t>キソチシキ</t>
    </rPh>
    <phoneticPr fontId="3"/>
  </si>
  <si>
    <t>名古屋</t>
    <rPh sb="0" eb="3">
      <t>ナゴヤ</t>
    </rPh>
    <phoneticPr fontId="3"/>
  </si>
  <si>
    <t>chubusemi@zai-keicho.or.jp</t>
    <phoneticPr fontId="3"/>
  </si>
  <si>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</si>
  <si>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7">
      <t>チュウブシブ</t>
    </rPh>
    <rPh sb="17" eb="18">
      <t>イキ</t>
    </rPh>
    <phoneticPr fontId="3"/>
  </si>
  <si>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rPh sb="28" eb="30">
      <t>ﾁｭｳﾌﾞ</t>
    </rPh>
    <phoneticPr fontId="3" type="halfwidthKatakana"/>
  </si>
  <si>
    <t>三井住友銀行　ベイサイド支店　当座　Ｎo.6024905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</si>
  <si>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『土木技術者のための基礎知識』　講習会【名古屋】申込書</t>
    <rPh sb="1" eb="3">
      <t>ﾄﾞﾎﾞｸ</t>
    </rPh>
    <rPh sb="3" eb="6">
      <t>ｷﾞｼﾞｭﾂｼｬﾉﾀ</t>
    </rPh>
    <rPh sb="7" eb="14">
      <t>ｷｿﾁｼｷ</t>
    </rPh>
    <rPh sb="20" eb="23">
      <t>ﾅｺﾞﾔ</t>
    </rPh>
    <rPh sb="24" eb="27">
      <t>ﾓｳｼｺﾐｼｮ</t>
    </rPh>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</si>
  <si>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phoneticPr fontId="3" type="halfwidthKatakana"/>
  </si>
  <si>
    <t>4600003</t>
    <phoneticPr fontId="3"/>
  </si>
  <si>
    <t>名古屋市中区錦1-10-20</t>
    <rPh sb="0" eb="6">
      <t>ナゴヤシナカク</t>
    </rPh>
    <rPh sb="6" eb="7">
      <t>ニシキ</t>
    </rPh>
    <phoneticPr fontId="3"/>
  </si>
  <si>
    <t>052-221-8386</t>
    <phoneticPr fontId="3"/>
  </si>
  <si>
    <t>052-204-0170</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</si>
  <si>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</si>
  <si>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HP</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</si>
</sst>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u/>
      <sz val="10"/>
      <color rgb="FFFF0000"/>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b/>
      <u/>
      <sz val="14"/>
      <color rgb="FFFF0000"/>
      <name val="游ゴシック"/>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54">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4">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0" fillId="3" borderId="29" xfId="0" applyFont="1" applyFill="1" applyBorder="1" applyAlignment="1">
      <alignment horizontal="center" vertical="center"/>
    </xf>
    <xf numFmtId="0" fontId="2" fillId="0" borderId="0" xfId="0" applyFont="1" applyBorder="1" applyAlignment="1">
      <alignment vertical="center"/>
    </xf>
    <xf numFmtId="0" fontId="18" fillId="0" borderId="47" xfId="0" applyFont="1" applyBorder="1">
      <alignment vertical="center"/>
    </xf>
    <xf numFmtId="0" fontId="18" fillId="0" borderId="33" xfId="0" applyFont="1" applyBorder="1">
      <alignment vertical="center"/>
    </xf>
    <xf numFmtId="38" fontId="18" fillId="0" borderId="33" xfId="1" applyFont="1" applyBorder="1" applyAlignment="1">
      <alignment horizontal="right" vertical="center"/>
    </xf>
    <xf numFmtId="0" fontId="12" fillId="0" borderId="38" xfId="0" applyFont="1" applyBorder="1">
      <alignment vertical="center"/>
    </xf>
    <xf numFmtId="0" fontId="18" fillId="0" borderId="48" xfId="0" applyFont="1" applyBorder="1">
      <alignment vertical="center"/>
    </xf>
    <xf numFmtId="0" fontId="18" fillId="0" borderId="0" xfId="0" applyFont="1" applyBorder="1">
      <alignment vertical="center"/>
    </xf>
    <xf numFmtId="0" fontId="21" fillId="0" borderId="0" xfId="0" applyFont="1" applyBorder="1">
      <alignment vertical="center"/>
    </xf>
    <xf numFmtId="38" fontId="18" fillId="0" borderId="0" xfId="1" applyFont="1" applyBorder="1" applyAlignment="1">
      <alignment horizontal="right" vertical="center"/>
    </xf>
    <xf numFmtId="0" fontId="12" fillId="0" borderId="49"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indent="1"/>
    </xf>
    <xf numFmtId="0" fontId="18" fillId="0" borderId="0" xfId="0" applyFont="1" applyAlignment="1">
      <alignment horizontal="right" vertical="center"/>
    </xf>
    <xf numFmtId="0" fontId="18" fillId="0" borderId="14" xfId="0" applyFont="1" applyBorder="1">
      <alignment vertical="center"/>
    </xf>
    <xf numFmtId="0" fontId="18" fillId="0" borderId="23" xfId="0" applyFont="1" applyBorder="1">
      <alignment vertical="center"/>
    </xf>
    <xf numFmtId="0" fontId="18" fillId="0" borderId="41" xfId="0" applyFont="1" applyBorder="1">
      <alignment vertical="center"/>
    </xf>
    <xf numFmtId="0" fontId="18" fillId="0" borderId="0" xfId="0" applyFont="1">
      <alignment vertical="center"/>
    </xf>
    <xf numFmtId="0" fontId="18" fillId="0" borderId="0" xfId="0" applyFont="1" applyAlignment="1">
      <alignment vertical="center"/>
    </xf>
    <xf numFmtId="0" fontId="24" fillId="0" borderId="0" xfId="0" applyFont="1">
      <alignment vertical="center"/>
    </xf>
    <xf numFmtId="0" fontId="25" fillId="0" borderId="0" xfId="0" applyFont="1">
      <alignment vertical="center"/>
    </xf>
    <xf numFmtId="0" fontId="2" fillId="0" borderId="0" xfId="0" applyFont="1" applyAlignment="1">
      <alignment vertical="center"/>
    </xf>
    <xf numFmtId="0" fontId="2" fillId="0" borderId="47" xfId="0" applyFont="1" applyBorder="1" applyAlignment="1">
      <alignment vertical="center"/>
    </xf>
    <xf numFmtId="0" fontId="2" fillId="0" borderId="33" xfId="0" applyFont="1" applyBorder="1" applyAlignment="1">
      <alignment vertical="center"/>
    </xf>
    <xf numFmtId="0" fontId="2" fillId="0" borderId="38" xfId="0" applyFont="1" applyBorder="1" applyAlignment="1">
      <alignment vertical="center"/>
    </xf>
    <xf numFmtId="0" fontId="2" fillId="0" borderId="48" xfId="0" applyFont="1" applyBorder="1">
      <alignment vertical="center"/>
    </xf>
    <xf numFmtId="0" fontId="2" fillId="0" borderId="49" xfId="0" applyFont="1" applyBorder="1" applyAlignment="1">
      <alignment vertical="center"/>
    </xf>
    <xf numFmtId="0" fontId="2" fillId="0" borderId="0" xfId="0" applyFont="1" applyBorder="1" applyAlignment="1">
      <alignment horizontal="right" vertical="center"/>
    </xf>
    <xf numFmtId="38" fontId="2" fillId="0" borderId="0" xfId="1" applyFont="1" applyBorder="1" applyAlignment="1">
      <alignment vertical="center"/>
    </xf>
    <xf numFmtId="0" fontId="18" fillId="0" borderId="33" xfId="0" applyFont="1" applyBorder="1" applyAlignment="1" applyProtection="1">
      <alignment vertical="center"/>
    </xf>
    <xf numFmtId="0" fontId="2" fillId="0" borderId="48" xfId="0" applyFont="1" applyBorder="1" applyAlignment="1">
      <alignment vertical="center"/>
    </xf>
    <xf numFmtId="0" fontId="2" fillId="0" borderId="14" xfId="0" applyFont="1" applyBorder="1" applyAlignment="1">
      <alignment vertical="center"/>
    </xf>
    <xf numFmtId="0" fontId="2" fillId="0" borderId="23" xfId="0" applyFont="1" applyBorder="1" applyAlignment="1">
      <alignment vertical="center"/>
    </xf>
    <xf numFmtId="0" fontId="2" fillId="0" borderId="14" xfId="0" applyFont="1" applyBorder="1">
      <alignment vertical="center"/>
    </xf>
    <xf numFmtId="0" fontId="2" fillId="0" borderId="14" xfId="0" applyFont="1" applyBorder="1" applyAlignment="1">
      <alignment horizontal="right" vertical="center"/>
    </xf>
    <xf numFmtId="38" fontId="2" fillId="0" borderId="14" xfId="1" applyFont="1" applyBorder="1" applyAlignment="1">
      <alignment vertical="center"/>
    </xf>
    <xf numFmtId="0" fontId="2" fillId="0" borderId="41" xfId="0" applyFont="1" applyBorder="1" applyAlignment="1">
      <alignment vertical="center"/>
    </xf>
    <xf numFmtId="0" fontId="27" fillId="0" borderId="0" xfId="0" applyFont="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horizontal="right" vertical="center"/>
    </xf>
    <xf numFmtId="0" fontId="18" fillId="0" borderId="0" xfId="0" applyFont="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2" fillId="0" borderId="14" xfId="0" applyFont="1" applyBorder="1" applyAlignment="1">
      <alignment horizontal="center" vertical="center"/>
    </xf>
    <xf numFmtId="38" fontId="18" fillId="0" borderId="0" xfId="1" applyFont="1" applyBorder="1" applyAlignment="1">
      <alignmen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Fill="1" applyBorder="1" applyAlignment="1" applyProtection="1">
      <alignment vertical="center"/>
    </xf>
    <xf numFmtId="0" fontId="18" fillId="0" borderId="33" xfId="0" applyFont="1" applyBorder="1" applyAlignment="1">
      <alignment horizontal="center" vertical="center"/>
    </xf>
    <xf numFmtId="0" fontId="2" fillId="0" borderId="14" xfId="0" applyFont="1" applyBorder="1" applyAlignment="1">
      <alignment horizontal="center" vertical="center"/>
    </xf>
    <xf numFmtId="38" fontId="18" fillId="0" borderId="0" xfId="1" applyFont="1" applyBorder="1" applyAlignment="1">
      <alignmen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2" fillId="0" borderId="0" xfId="0" applyFont="1" applyBorder="1" applyAlignment="1">
      <alignment horizontal="center" vertical="center"/>
    </xf>
    <xf numFmtId="0" fontId="18" fillId="0" borderId="0" xfId="0" applyFont="1" applyBorder="1" applyAlignment="1" applyProtection="1">
      <alignment horizontal="center" vertical="center"/>
      <protection locked="0"/>
    </xf>
    <xf numFmtId="38" fontId="18" fillId="0" borderId="0" xfId="1" applyFont="1"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Fill="1" applyBorder="1" applyAlignment="1" applyProtection="1">
      <alignment vertical="center"/>
    </xf>
    <xf numFmtId="0" fontId="18" fillId="0" borderId="33" xfId="0" applyFont="1" applyBorder="1" applyAlignment="1">
      <alignment vertical="center"/>
    </xf>
    <xf numFmtId="0" fontId="18" fillId="0" borderId="33" xfId="0" applyFont="1" applyBorder="1" applyAlignment="1">
      <alignment horizontal="center" vertical="center"/>
    </xf>
    <xf numFmtId="0" fontId="19" fillId="0" borderId="0" xfId="0" applyFont="1" applyBorder="1" applyAlignment="1">
      <alignment horizontal="left" vertical="center"/>
    </xf>
    <xf numFmtId="0" fontId="26" fillId="0" borderId="50"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0" xfId="0" applyFont="1" applyFill="1" applyBorder="1" applyAlignment="1" applyProtection="1">
      <alignment vertical="top" wrapText="1"/>
      <protection locked="0"/>
    </xf>
    <xf numFmtId="0" fontId="18" fillId="0" borderId="51" xfId="0" applyFont="1" applyFill="1" applyBorder="1" applyAlignment="1" applyProtection="1">
      <alignment vertical="top" wrapText="1"/>
      <protection locked="0"/>
    </xf>
    <xf numFmtId="38" fontId="18" fillId="0" borderId="0" xfId="1" applyFont="1" applyBorder="1" applyAlignment="1">
      <alignment vertical="center"/>
    </xf>
    <xf numFmtId="0" fontId="25" fillId="0" borderId="47" xfId="0" applyFont="1" applyBorder="1" applyAlignment="1">
      <alignment horizontal="center" vertical="center" textRotation="255"/>
    </xf>
    <xf numFmtId="0" fontId="25" fillId="0" borderId="48" xfId="0" applyFont="1" applyBorder="1" applyAlignment="1">
      <alignment horizontal="center" vertical="center" textRotation="255"/>
    </xf>
    <xf numFmtId="0" fontId="25" fillId="0" borderId="23" xfId="0" applyFont="1" applyBorder="1" applyAlignment="1">
      <alignment horizontal="center" vertical="center" textRotation="255"/>
    </xf>
    <xf numFmtId="0" fontId="2" fillId="0" borderId="0" xfId="0" applyFont="1" applyAlignment="1">
      <alignment horizontal="righ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8" fillId="0" borderId="10" xfId="0" applyFont="1" applyBorder="1" applyAlignment="1" applyProtection="1">
      <alignment horizontal="center" vertical="center"/>
      <protection locked="0"/>
    </xf>
    <xf numFmtId="0" fontId="2" fillId="0" borderId="0" xfId="0" applyFont="1" applyBorder="1" applyAlignment="1">
      <alignment horizontal="center" vertical="center"/>
    </xf>
    <xf numFmtId="38" fontId="18" fillId="0" borderId="14" xfId="1" applyFont="1" applyBorder="1" applyAlignment="1">
      <alignment vertical="center"/>
    </xf>
    <xf numFmtId="0" fontId="2" fillId="0" borderId="14" xfId="0" applyFont="1" applyBorder="1" applyAlignment="1">
      <alignment horizontal="center" vertical="center"/>
    </xf>
    <xf numFmtId="38" fontId="26" fillId="0" borderId="14" xfId="1" applyFont="1" applyBorder="1" applyAlignment="1">
      <alignment vertical="center"/>
    </xf>
    <xf numFmtId="0" fontId="8" fillId="3" borderId="47" xfId="0" applyFont="1" applyFill="1"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18" fillId="0" borderId="47" xfId="0" applyFont="1" applyBorder="1" applyAlignment="1">
      <alignment horizontal="center" vertical="center"/>
    </xf>
    <xf numFmtId="0" fontId="23" fillId="0" borderId="33" xfId="0" applyFont="1" applyBorder="1" applyAlignment="1">
      <alignment horizontal="center" vertical="center"/>
    </xf>
    <xf numFmtId="0" fontId="23" fillId="0" borderId="38" xfId="0" applyFont="1" applyBorder="1" applyAlignment="1">
      <alignment horizontal="center" vertical="center"/>
    </xf>
    <xf numFmtId="0" fontId="23" fillId="0" borderId="23" xfId="0" applyFont="1" applyBorder="1" applyAlignment="1">
      <alignment horizontal="center" vertical="center"/>
    </xf>
    <xf numFmtId="0" fontId="23" fillId="0" borderId="14" xfId="0" applyFont="1" applyBorder="1" applyAlignment="1">
      <alignment horizontal="center" vertical="center"/>
    </xf>
    <xf numFmtId="0" fontId="23" fillId="0" borderId="41" xfId="0" applyFont="1" applyBorder="1" applyAlignment="1">
      <alignment horizontal="center" vertical="center"/>
    </xf>
    <xf numFmtId="0" fontId="2" fillId="0" borderId="0" xfId="0" applyFont="1" applyAlignment="1">
      <alignment horizontal="center" vertical="center"/>
    </xf>
    <xf numFmtId="0" fontId="18" fillId="4" borderId="0" xfId="0" applyFont="1" applyFill="1" applyBorder="1" applyAlignment="1" applyProtection="1">
      <alignment horizontal="center" vertical="center" shrinkToFit="1"/>
      <protection locked="0"/>
    </xf>
    <xf numFmtId="0" fontId="12" fillId="0" borderId="5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8" fillId="0" borderId="46" xfId="0" applyFont="1" applyBorder="1" applyAlignment="1" applyProtection="1">
      <alignment vertical="center"/>
      <protection locked="0"/>
    </xf>
    <xf numFmtId="0" fontId="18" fillId="0" borderId="14" xfId="0" applyFont="1" applyBorder="1" applyAlignment="1">
      <alignment horizontal="right" vertical="center"/>
    </xf>
    <xf numFmtId="0" fontId="0" fillId="0" borderId="14" xfId="0" applyBorder="1" applyAlignment="1">
      <alignment horizontal="right" vertical="center"/>
    </xf>
    <xf numFmtId="38" fontId="5" fillId="0" borderId="14" xfId="1" applyFont="1" applyBorder="1" applyAlignment="1">
      <alignment horizontal="center"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3" fontId="0" fillId="0" borderId="0" xfId="0" applyNumberFormat="1" applyBorder="1" applyAlignment="1">
      <alignment horizontal="center" vertical="center"/>
    </xf>
    <xf numFmtId="38" fontId="18" fillId="0" borderId="33" xfId="1" applyFont="1" applyBorder="1" applyAlignment="1">
      <alignment vertical="center"/>
    </xf>
    <xf numFmtId="0" fontId="0" fillId="0" borderId="33" xfId="0" applyBorder="1" applyAlignment="1">
      <alignment vertical="center"/>
    </xf>
    <xf numFmtId="38" fontId="26" fillId="0" borderId="33" xfId="1" applyFont="1" applyBorder="1" applyAlignment="1">
      <alignment vertical="center"/>
    </xf>
    <xf numFmtId="0" fontId="1" fillId="0" borderId="33" xfId="0" applyFont="1" applyBorder="1" applyAlignment="1">
      <alignmen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18" fillId="0" borderId="42" xfId="0" applyFont="1" applyBorder="1" applyAlignment="1" applyProtection="1">
      <alignment vertical="center"/>
      <protection locked="0"/>
    </xf>
    <xf numFmtId="0" fontId="18" fillId="0" borderId="43"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4" xfId="0" applyFont="1" applyBorder="1" applyAlignment="1" applyProtection="1">
      <alignment vertical="center"/>
      <protection locked="0"/>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19" xfId="0" applyFont="1" applyFill="1" applyBorder="1" applyAlignment="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15" fillId="0" borderId="14" xfId="0" applyFont="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6" xfId="0" applyFont="1" applyFill="1" applyBorder="1" applyAlignment="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6" fillId="2" borderId="3" xfId="2"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30" fillId="5" borderId="19" xfId="0" applyFont="1" applyFill="1" applyBorder="1" applyAlignment="1" applyProtection="1">
      <alignment vertical="top" wrapText="1"/>
      <protection locked="0"/>
    </xf>
    <xf numFmtId="0" fontId="30" fillId="5" borderId="50" xfId="0" applyFont="1" applyFill="1" applyBorder="1" applyAlignment="1" applyProtection="1">
      <alignment vertical="top" wrapText="1"/>
      <protection locked="0"/>
    </xf>
    <xf numFmtId="0" fontId="30" fillId="5" borderId="51" xfId="0" applyFont="1" applyFill="1" applyBorder="1" applyAlignment="1" applyProtection="1">
      <alignment vertical="top" wrapText="1"/>
      <protection locked="0"/>
    </xf>
    <xf numFmtId="0" fontId="30" fillId="5" borderId="10"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shrinkToFit="1"/>
      <protection locked="0"/>
    </xf>
    <xf numFmtId="0" fontId="30" fillId="5" borderId="42" xfId="0" applyFont="1" applyFill="1" applyBorder="1" applyAlignment="1" applyProtection="1">
      <alignment vertical="center"/>
      <protection locked="0"/>
    </xf>
    <xf numFmtId="0" fontId="30" fillId="5" borderId="43" xfId="0" applyFont="1" applyFill="1" applyBorder="1" applyAlignment="1" applyProtection="1">
      <alignment vertical="center"/>
      <protection locked="0"/>
    </xf>
    <xf numFmtId="0" fontId="30" fillId="5" borderId="45" xfId="0" applyFont="1" applyFill="1" applyBorder="1" applyAlignment="1" applyProtection="1">
      <alignment vertical="center"/>
      <protection locked="0"/>
    </xf>
    <xf numFmtId="0" fontId="30" fillId="5" borderId="46" xfId="0" applyFont="1" applyFill="1" applyBorder="1" applyAlignment="1" applyProtection="1">
      <alignment vertical="center"/>
      <protection locked="0"/>
    </xf>
    <xf numFmtId="0" fontId="30" fillId="5" borderId="44" xfId="0" applyFont="1" applyFill="1" applyBorder="1" applyAlignment="1" applyProtection="1">
      <alignment vertical="center"/>
      <protection locked="0"/>
    </xf>
    <xf numFmtId="0" fontId="30" fillId="5" borderId="52" xfId="0" applyFont="1" applyFill="1" applyBorder="1" applyAlignment="1" applyProtection="1">
      <alignment horizontal="center" vertical="center"/>
      <protection locked="0"/>
    </xf>
    <xf numFmtId="0" fontId="30" fillId="5" borderId="33" xfId="0" applyFont="1" applyFill="1" applyBorder="1" applyAlignment="1" applyProtection="1">
      <alignment horizontal="center" vertical="center"/>
      <protection locked="0"/>
    </xf>
    <xf numFmtId="0" fontId="30" fillId="5" borderId="38" xfId="0" applyFont="1" applyFill="1" applyBorder="1" applyAlignment="1" applyProtection="1">
      <alignment horizontal="center" vertical="center"/>
      <protection locked="0"/>
    </xf>
    <xf numFmtId="0" fontId="30" fillId="5" borderId="53" xfId="0" applyFont="1" applyFill="1" applyBorder="1" applyAlignment="1" applyProtection="1">
      <alignment horizontal="center" vertical="center"/>
      <protection locked="0"/>
    </xf>
    <xf numFmtId="0" fontId="30" fillId="5" borderId="14" xfId="0" applyFont="1" applyFill="1" applyBorder="1" applyAlignment="1" applyProtection="1">
      <alignment horizontal="center" vertical="center"/>
      <protection locked="0"/>
    </xf>
    <xf numFmtId="0" fontId="30" fillId="5" borderId="41" xfId="0" applyFont="1" applyFill="1" applyBorder="1" applyAlignment="1" applyProtection="1">
      <alignment horizontal="center" vertical="center"/>
      <protection locked="0"/>
    </xf>
    <xf numFmtId="49" fontId="31" fillId="5" borderId="17" xfId="0" applyNumberFormat="1" applyFont="1" applyFill="1" applyBorder="1" applyAlignment="1" applyProtection="1">
      <alignment horizontal="left" vertical="center"/>
      <protection locked="0"/>
    </xf>
    <xf numFmtId="49" fontId="31" fillId="5" borderId="18" xfId="0" applyNumberFormat="1" applyFont="1" applyFill="1" applyBorder="1" applyAlignment="1" applyProtection="1">
      <alignment horizontal="left" vertical="center"/>
      <protection locked="0"/>
    </xf>
    <xf numFmtId="0" fontId="31" fillId="5" borderId="30" xfId="0" applyFont="1" applyFill="1" applyBorder="1" applyAlignment="1" applyProtection="1">
      <alignment vertical="center"/>
      <protection locked="0"/>
    </xf>
    <xf numFmtId="0" fontId="32" fillId="5" borderId="20" xfId="2" applyFont="1" applyFill="1" applyBorder="1" applyAlignment="1" applyProtection="1">
      <alignment horizontal="center" vertical="center" shrinkToFit="1"/>
      <protection locked="0"/>
    </xf>
    <xf numFmtId="0" fontId="31" fillId="5" borderId="10" xfId="2" applyFont="1" applyFill="1" applyBorder="1" applyAlignment="1" applyProtection="1">
      <alignment horizontal="center" vertical="center" shrinkToFit="1"/>
      <protection locked="0"/>
    </xf>
    <xf numFmtId="49" fontId="31" fillId="5" borderId="20" xfId="0" applyNumberFormat="1" applyFont="1" applyFill="1" applyBorder="1" applyAlignment="1" applyProtection="1">
      <alignment horizontal="center" vertical="center"/>
      <protection locked="0"/>
    </xf>
    <xf numFmtId="49" fontId="31" fillId="5" borderId="10" xfId="0" applyNumberFormat="1" applyFont="1" applyFill="1" applyBorder="1" applyAlignment="1" applyProtection="1">
      <alignment horizontal="center" vertical="center"/>
      <protection locked="0"/>
    </xf>
    <xf numFmtId="0" fontId="29" fillId="5" borderId="17" xfId="0" applyFont="1" applyFill="1" applyBorder="1" applyAlignment="1" applyProtection="1">
      <alignment vertical="center" shrinkToFit="1"/>
      <protection locked="0"/>
    </xf>
    <xf numFmtId="0" fontId="29" fillId="5" borderId="18" xfId="0" applyFont="1" applyFill="1" applyBorder="1" applyAlignment="1" applyProtection="1">
      <alignment vertical="center" shrinkToFit="1"/>
      <protection locked="0"/>
    </xf>
    <xf numFmtId="0" fontId="31" fillId="5" borderId="24" xfId="0" applyFont="1" applyFill="1" applyBorder="1" applyAlignment="1" applyProtection="1">
      <alignment vertical="center" wrapText="1"/>
      <protection locked="0"/>
    </xf>
    <xf numFmtId="0" fontId="31" fillId="5" borderId="22" xfId="0" applyFont="1" applyFill="1" applyBorder="1" applyAlignment="1" applyProtection="1">
      <alignment vertical="center" wrapText="1"/>
      <protection locked="0"/>
    </xf>
    <xf numFmtId="0" fontId="31" fillId="5" borderId="20" xfId="0" applyFont="1" applyFill="1" applyBorder="1" applyAlignment="1" applyProtection="1">
      <alignment vertical="center" wrapText="1"/>
      <protection locked="0"/>
    </xf>
    <xf numFmtId="0" fontId="31" fillId="5" borderId="10" xfId="0" applyFont="1" applyFill="1" applyBorder="1" applyAlignment="1" applyProtection="1">
      <alignment vertical="center" wrapText="1"/>
      <protection locked="0"/>
    </xf>
    <xf numFmtId="0" fontId="30" fillId="5" borderId="24" xfId="0" applyFont="1" applyFill="1" applyBorder="1" applyAlignment="1" applyProtection="1">
      <alignment vertical="center"/>
      <protection locked="0"/>
    </xf>
    <xf numFmtId="0" fontId="30" fillId="5" borderId="22"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12">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00FF00"/>
      <color rgb="FFFF3399"/>
      <color rgb="FF66FF33"/>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51</xdr:row>
      <xdr:rowOff>51846</xdr:rowOff>
    </xdr:from>
    <xdr:to>
      <xdr:col>33</xdr:col>
      <xdr:colOff>0</xdr:colOff>
      <xdr:row>54</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40</xdr:row>
          <xdr:rowOff>53340</xdr:rowOff>
        </xdr:from>
        <xdr:to>
          <xdr:col>27</xdr:col>
          <xdr:colOff>30480</xdr:colOff>
          <xdr:row>42</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40</xdr:row>
          <xdr:rowOff>38100</xdr:rowOff>
        </xdr:from>
        <xdr:to>
          <xdr:col>22</xdr:col>
          <xdr:colOff>68580</xdr:colOff>
          <xdr:row>42</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0</xdr:rowOff>
        </xdr:from>
        <xdr:to>
          <xdr:col>20</xdr:col>
          <xdr:colOff>144780</xdr:colOff>
          <xdr:row>30</xdr:row>
          <xdr:rowOff>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51</xdr:row>
      <xdr:rowOff>51846</xdr:rowOff>
    </xdr:from>
    <xdr:to>
      <xdr:col>33</xdr:col>
      <xdr:colOff>0</xdr:colOff>
      <xdr:row>54</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40</xdr:row>
          <xdr:rowOff>53340</xdr:rowOff>
        </xdr:from>
        <xdr:to>
          <xdr:col>27</xdr:col>
          <xdr:colOff>30480</xdr:colOff>
          <xdr:row>42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40</xdr:row>
          <xdr:rowOff>38100</xdr:rowOff>
        </xdr:from>
        <xdr:to>
          <xdr:col>22</xdr:col>
          <xdr:colOff>68580</xdr:colOff>
          <xdr:row>42</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0</xdr:rowOff>
        </xdr:from>
        <xdr:to>
          <xdr:col>20</xdr:col>
          <xdr:colOff>144780</xdr:colOff>
          <xdr:row>30</xdr:row>
          <xdr:rowOff>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7/28</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2025/7/28</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フリガナは全角カタカタで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4128052" cy="305048"/>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160228" y="3147060"/>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flipV="1">
          <a:off x="1916266" y="2545081"/>
          <a:ext cx="1131734" cy="60197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213360</xdr:colOff>
      <xdr:row>11</xdr:row>
      <xdr:rowOff>0</xdr:rowOff>
    </xdr:from>
    <xdr:to>
      <xdr:col>8</xdr:col>
      <xdr:colOff>157703</xdr:colOff>
      <xdr:row>12</xdr:row>
      <xdr:rowOff>6958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082040" y="243078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710833"/>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830580" y="4663440"/>
          <a:ext cx="3379304" cy="71083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図書テキストの要否にチェックを入れます。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「要」の場合、下の図書テキストの冊数に反映します。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「不要」は何も反映しません。</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29</xdr:row>
      <xdr:rowOff>167640</xdr:rowOff>
    </xdr:from>
    <xdr:to>
      <xdr:col>26</xdr:col>
      <xdr:colOff>12921</xdr:colOff>
      <xdr:row>31</xdr:row>
      <xdr:rowOff>15240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181600" y="6179820"/>
          <a:ext cx="561561" cy="3048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23</xdr:col>
      <xdr:colOff>152400</xdr:colOff>
      <xdr:row>29</xdr:row>
      <xdr:rowOff>167640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229100" y="4983480"/>
          <a:ext cx="990600" cy="11963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152400</xdr:colOff>
      <xdr:row>33</xdr:row>
      <xdr:rowOff>152400</xdr:rowOff>
    </xdr:from>
    <xdr:ext cx="5015948" cy="548640"/>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579120" y="7368540"/>
          <a:ext cx="5015948"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36</xdr:row>
      <xdr:rowOff>76200</xdr:rowOff>
    </xdr:from>
    <xdr:to>
      <xdr:col>11</xdr:col>
      <xdr:colOff>213360</xdr:colOff>
      <xdr:row>38</xdr:row>
      <xdr:rowOff>205740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39</xdr:row>
      <xdr:rowOff>23117</xdr:rowOff>
    </xdr:from>
    <xdr:to>
      <xdr:col>7</xdr:col>
      <xdr:colOff>4417</xdr:colOff>
      <xdr:row>40</xdr:row>
      <xdr:rowOff>2541</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111968" y="856513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39</xdr:row>
      <xdr:rowOff>22820</xdr:rowOff>
    </xdr:from>
    <xdr:to>
      <xdr:col>12</xdr:col>
      <xdr:colOff>210157</xdr:colOff>
      <xdr:row>39</xdr:row>
      <xdr:rowOff>227828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422608" y="856484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39</xdr:row>
      <xdr:rowOff>2314</xdr:rowOff>
    </xdr:from>
    <xdr:to>
      <xdr:col>19</xdr:col>
      <xdr:colOff>12037</xdr:colOff>
      <xdr:row>40</xdr:row>
      <xdr:rowOff>2540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740868" y="854433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36</xdr:row>
      <xdr:rowOff>68580</xdr:rowOff>
    </xdr:from>
    <xdr:to>
      <xdr:col>11</xdr:col>
      <xdr:colOff>211484</xdr:colOff>
      <xdr:row>39</xdr:row>
      <xdr:rowOff>22820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36</xdr:row>
      <xdr:rowOff>91440</xdr:rowOff>
    </xdr:from>
    <xdr:to>
      <xdr:col>17</xdr:col>
      <xdr:colOff>7620</xdr:colOff>
      <xdr:row>38</xdr:row>
      <xdr:rowOff>182880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36</xdr:row>
      <xdr:rowOff>99060</xdr:rowOff>
    </xdr:from>
    <xdr:ext cx="3208020" cy="548640"/>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39</xdr:row>
      <xdr:rowOff>0</xdr:rowOff>
    </xdr:from>
    <xdr:to>
      <xdr:col>30</xdr:col>
      <xdr:colOff>213360</xdr:colOff>
      <xdr:row>40</xdr:row>
      <xdr:rowOff>15240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38</xdr:row>
      <xdr:rowOff>190500</xdr:rowOff>
    </xdr:from>
    <xdr:to>
      <xdr:col>25</xdr:col>
      <xdr:colOff>30480</xdr:colOff>
      <xdr:row>39</xdr:row>
      <xdr:rowOff>106680</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41</xdr:row>
      <xdr:rowOff>0</xdr:rowOff>
    </xdr:from>
    <xdr:to>
      <xdr:col>31</xdr:col>
      <xdr:colOff>129540</xdr:colOff>
      <xdr:row>42</xdr:row>
      <xdr:rowOff>22860</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42</xdr:row>
      <xdr:rowOff>205740</xdr:rowOff>
    </xdr:from>
    <xdr:ext cx="3093720" cy="507940"/>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198120" y="926592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42</xdr:row>
      <xdr:rowOff>60960</xdr:rowOff>
    </xdr:from>
    <xdr:to>
      <xdr:col>18</xdr:col>
      <xdr:colOff>76200</xdr:colOff>
      <xdr:row>43</xdr:row>
      <xdr:rowOff>38100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7620</xdr:colOff>
      <xdr:row>45</xdr:row>
      <xdr:rowOff>22860</xdr:rowOff>
    </xdr:from>
    <xdr:to>
      <xdr:col>25</xdr:col>
      <xdr:colOff>22860</xdr:colOff>
      <xdr:row>46</xdr:row>
      <xdr:rowOff>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5074920" y="9349740"/>
          <a:ext cx="457200" cy="2286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46</xdr:row>
      <xdr:rowOff>0</xdr:rowOff>
    </xdr:from>
    <xdr:to>
      <xdr:col>22</xdr:col>
      <xdr:colOff>182880</xdr:colOff>
      <xdr:row>47</xdr:row>
      <xdr:rowOff>13441</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46</xdr:row>
      <xdr:rowOff>222305</xdr:rowOff>
    </xdr:from>
    <xdr:to>
      <xdr:col>20</xdr:col>
      <xdr:colOff>76532</xdr:colOff>
      <xdr:row>49</xdr:row>
      <xdr:rowOff>44445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323975" y="9783500"/>
          <a:ext cx="3124532" cy="511750"/>
          <a:chOff x="1333500" y="10334045"/>
          <a:chExt cx="3147392" cy="507940"/>
        </a:xfrm>
      </xdr:grpSpPr>
      <xdr:sp macro="" textlink="">
        <xdr:nvSpPr>
          <xdr:cNvPr id="86" name="角丸四角形 85">
            <a:extLst>
              <a:ext uri="{FF2B5EF4-FFF2-40B4-BE49-F238E27FC236}">
                <a16:creationId xmlns:a16="http://schemas.microsoft.com/office/drawing/2014/main" id="{00000000-0008-0000-0100-000056000000}"/>
              </a:ext>
            </a:extLst>
          </xdr:cNvPr>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50</xdr:row>
      <xdr:rowOff>91440</xdr:rowOff>
    </xdr:from>
    <xdr:ext cx="2222144" cy="305048"/>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3680460" y="1111758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16</xdr:col>
      <xdr:colOff>83820</xdr:colOff>
      <xdr:row>2</xdr:row>
      <xdr:rowOff>121920</xdr:rowOff>
    </xdr:from>
    <xdr:ext cx="3672840" cy="70866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604260" y="579120"/>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drawing" Target="../drawings/drawing1.xml"/><Relationship Id="rId7" Type="http://schemas.openxmlformats.org/officeDocument/2006/relationships/ctrlProp" Target="../ctrlProps/ctrlProp1.xml"/><Relationship Id="rId2" Type="http://schemas.openxmlformats.org/officeDocument/2006/relationships/printerSettings" Target="../printerSettings/printerSettings1.bin"/><Relationship Id="rId1" Type="http://schemas.openxmlformats.org/officeDocument/2006/relationships/hyperlink" Target="mailto:chubusemi@zai-keicho.or.jp"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mailto:chubusemi@zai-keicho.or.jp" TargetMode="External"/><Relationship Id="rId7" Type="http://schemas.openxmlformats.org/officeDocument/2006/relationships/package" Target="../embeddings/Microsoft_Word_Document1.docx"/><Relationship Id="rId2" Type="http://schemas.openxmlformats.org/officeDocument/2006/relationships/hyperlink" Target="mailto:er-tohoku-info11@zai-keicho.or.jp?subject=&#21463;&#35611;&#30003;&#36796;&#26360;&#65288;8/23&#20185;&#21488;&#38283;&#20652;&#65289;&#8251;&#30003;&#36796;&#26360;&#12434;&#28155;&#20184;" TargetMode="External"/><Relationship Id="rId1" Type="http://schemas.openxmlformats.org/officeDocument/2006/relationships/hyperlink" Target="mailto:chubusemi@zai-keicho.or.jp" TargetMode="External"/><Relationship Id="rId6" Type="http://schemas.openxmlformats.org/officeDocument/2006/relationships/vmlDrawing" Target="../drawings/vmlDrawing2.vml"/><Relationship Id="rId11" Type="http://schemas.openxmlformats.org/officeDocument/2006/relationships/comments" Target="../comments2.x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5"/>
  <sheetViews>
    <sheetView showGridLines="0" showRowColHeaders="0" tabSelected="1" zoomScaleNormal="100" workbookViewId="0">
      <pane ySplit="4" topLeftCell="A5" activePane="bottomLeft" state="frozen"/>
      <selection pane="bottomLeft" activeCell="E10" sqref="E10:R11"/>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x14ac:dyDescent="0.5"/>
    <row r="2" spans="2:32" ht="18" customHeight="1" thickTop="1" x14ac:dyDescent="0.45">
      <c r="B2" s="199" t="s">
        <v>0</v>
      </c>
      <c r="C2" s="199"/>
      <c r="D2" s="199"/>
      <c r="E2" s="199"/>
      <c r="F2" s="199"/>
      <c r="G2" s="199"/>
      <c r="H2" s="199"/>
      <c r="I2" s="199"/>
      <c r="J2" s="199"/>
      <c r="K2" s="199"/>
      <c r="L2" s="199"/>
      <c r="M2" s="199"/>
      <c r="N2" s="199"/>
      <c r="O2" s="199"/>
      <c r="P2" s="199"/>
      <c r="Q2" s="199"/>
      <c r="R2" s="200" t="s">
        <v>1</v>
      </c>
      <c r="S2" s="200"/>
      <c r="T2" s="200"/>
      <c r="U2" s="200"/>
      <c r="V2" s="200"/>
      <c r="W2" s="200"/>
      <c r="X2" s="200"/>
      <c r="Y2" s="200"/>
      <c r="Z2" s="200"/>
      <c r="AA2" s="200"/>
      <c r="AB2" s="200"/>
      <c r="AC2" s="200"/>
      <c r="AD2" s="200"/>
      <c r="AE2" s="200"/>
      <c r="AF2" s="201"/>
    </row>
    <row r="3" spans="2:32" s="2" customFormat="1" ht="18" customHeight="1" x14ac:dyDescent="0.45">
      <c r="B3" s="202" t="s">
        <v>77</v>
      </c>
      <c r="C3" s="202"/>
      <c r="D3" s="202"/>
      <c r="E3" s="202"/>
      <c r="F3" s="202"/>
      <c r="G3" s="202"/>
      <c r="H3" s="202"/>
      <c r="I3" s="202"/>
      <c r="J3" s="202"/>
      <c r="K3" s="202"/>
      <c r="L3" s="202"/>
      <c r="M3" s="202"/>
      <c r="N3" s="202"/>
      <c r="O3" s="202"/>
      <c r="P3" s="202"/>
      <c r="Q3" s="202"/>
      <c r="R3" s="203" t="s">
        <v>78</v>
      </c>
      <c r="S3" s="203"/>
      <c r="T3" s="203"/>
      <c r="U3" s="203"/>
      <c r="V3" s="203"/>
      <c r="W3" s="203"/>
      <c r="X3" s="203"/>
      <c r="Y3" s="203"/>
      <c r="Z3" s="203"/>
      <c r="AA3" s="203"/>
      <c r="AB3" s="203"/>
      <c r="AC3" s="203"/>
      <c r="AD3" s="203"/>
      <c r="AE3" s="203"/>
      <c r="AF3" s="204"/>
    </row>
    <row r="4" spans="2:32" s="3" customFormat="1" ht="18" customHeight="1" thickBot="1" x14ac:dyDescent="0.5">
      <c r="B4" s="205"/>
      <c r="C4" s="206"/>
      <c r="D4" s="206"/>
      <c r="E4" s="206"/>
      <c r="F4" s="206"/>
      <c r="G4" s="206"/>
      <c r="H4" s="206"/>
      <c r="I4" s="206"/>
      <c r="J4" s="206"/>
      <c r="K4" s="206"/>
      <c r="L4" s="206"/>
      <c r="M4" s="206"/>
      <c r="N4" s="206"/>
      <c r="O4" s="206"/>
      <c r="P4" s="206"/>
      <c r="Q4" s="207"/>
      <c r="R4" s="208" t="s">
        <v>79</v>
      </c>
      <c r="S4" s="208"/>
      <c r="T4" s="208"/>
      <c r="U4" s="208"/>
      <c r="V4" s="208"/>
      <c r="W4" s="208"/>
      <c r="X4" s="208"/>
      <c r="Y4" s="208"/>
      <c r="Z4" s="208"/>
      <c r="AA4" s="208"/>
      <c r="AB4" s="208"/>
      <c r="AC4" s="208"/>
      <c r="AD4" s="208"/>
      <c r="AE4" s="208"/>
      <c r="AF4" s="209"/>
    </row>
    <row r="5" spans="2:32" ht="6" customHeight="1" thickTop="1" thickBot="1" x14ac:dyDescent="0.5"/>
    <row r="6" spans="2:32" s="4" customFormat="1" ht="18" customHeight="1" thickBot="1" x14ac:dyDescent="0.5">
      <c r="B6" s="168" t="s">
        <v>2</v>
      </c>
      <c r="C6" s="168"/>
      <c r="D6" s="168"/>
      <c r="E6" s="210">
        <f ca="1">+TODAY()</f>
        <v>46175</v>
      </c>
      <c r="F6" s="210"/>
      <c r="G6" s="210"/>
      <c r="H6" s="210"/>
      <c r="I6" s="210"/>
      <c r="J6" s="210"/>
      <c r="K6" s="210"/>
      <c r="L6" s="5"/>
      <c r="M6" s="211" t="s">
        <v>3</v>
      </c>
      <c r="N6" s="212"/>
      <c r="O6" s="212"/>
      <c r="P6" s="197">
        <v>46213</v>
      </c>
      <c r="Q6" s="197"/>
      <c r="R6" s="197"/>
      <c r="S6" s="197"/>
      <c r="T6" s="197"/>
      <c r="U6" s="197"/>
      <c r="V6" s="197"/>
      <c r="W6" s="212" t="s">
        <v>4</v>
      </c>
      <c r="X6" s="212"/>
      <c r="Y6" s="212"/>
      <c r="Z6" s="197" t="s">
        <v>76</v>
      </c>
      <c r="AA6" s="197"/>
      <c r="AB6" s="197"/>
      <c r="AC6" s="197"/>
      <c r="AD6" s="197"/>
      <c r="AE6" s="197"/>
      <c r="AF6" s="198"/>
    </row>
    <row r="7" spans="2:32" s="4" customFormat="1" ht="6" customHeight="1" x14ac:dyDescent="0.4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30" customHeight="1" x14ac:dyDescent="0.45">
      <c r="B8" s="172" t="s">
        <v>82</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row>
    <row r="9" spans="2:32" s="7" customFormat="1" ht="19.95" customHeight="1" x14ac:dyDescent="0.45">
      <c r="B9" s="173" t="s">
        <v>5</v>
      </c>
      <c r="C9" s="174"/>
      <c r="D9" s="174"/>
      <c r="E9" s="175"/>
      <c r="F9" s="176"/>
      <c r="G9" s="176"/>
      <c r="H9" s="176"/>
      <c r="I9" s="176"/>
      <c r="J9" s="176"/>
      <c r="K9" s="176"/>
      <c r="L9" s="176"/>
      <c r="M9" s="176"/>
      <c r="N9" s="176"/>
      <c r="O9" s="176"/>
      <c r="P9" s="176"/>
      <c r="Q9" s="176"/>
      <c r="R9" s="176"/>
      <c r="S9" s="177" t="s">
        <v>6</v>
      </c>
      <c r="T9" s="177"/>
      <c r="U9" s="178"/>
      <c r="V9" s="179" t="s">
        <v>7</v>
      </c>
      <c r="W9" s="168"/>
      <c r="X9" s="180"/>
      <c r="Y9" s="181"/>
      <c r="Z9" s="182"/>
      <c r="AA9" s="182"/>
      <c r="AB9" s="182"/>
      <c r="AC9" s="182"/>
      <c r="AD9" s="182"/>
      <c r="AE9" s="182"/>
      <c r="AF9" s="182"/>
    </row>
    <row r="10" spans="2:32" s="7" customFormat="1" ht="19.95" customHeight="1" x14ac:dyDescent="0.45">
      <c r="B10" s="183" t="s">
        <v>8</v>
      </c>
      <c r="C10" s="183"/>
      <c r="D10" s="184"/>
      <c r="E10" s="185"/>
      <c r="F10" s="186"/>
      <c r="G10" s="186"/>
      <c r="H10" s="186"/>
      <c r="I10" s="186"/>
      <c r="J10" s="186"/>
      <c r="K10" s="186"/>
      <c r="L10" s="186"/>
      <c r="M10" s="186"/>
      <c r="N10" s="186"/>
      <c r="O10" s="186"/>
      <c r="P10" s="186"/>
      <c r="Q10" s="186"/>
      <c r="R10" s="186"/>
      <c r="S10" s="177"/>
      <c r="T10" s="177"/>
      <c r="U10" s="178"/>
      <c r="V10" s="189" t="s">
        <v>5</v>
      </c>
      <c r="W10" s="190"/>
      <c r="X10" s="191"/>
      <c r="Y10" s="175"/>
      <c r="Z10" s="176"/>
      <c r="AA10" s="176"/>
      <c r="AB10" s="176"/>
      <c r="AC10" s="176"/>
      <c r="AD10" s="176"/>
      <c r="AE10" s="176"/>
      <c r="AF10" s="176"/>
    </row>
    <row r="11" spans="2:32" s="7" customFormat="1" ht="19.95" customHeight="1" x14ac:dyDescent="0.45">
      <c r="B11" s="177"/>
      <c r="C11" s="177"/>
      <c r="D11" s="178"/>
      <c r="E11" s="187"/>
      <c r="F11" s="188"/>
      <c r="G11" s="188"/>
      <c r="H11" s="188"/>
      <c r="I11" s="188"/>
      <c r="J11" s="188"/>
      <c r="K11" s="188"/>
      <c r="L11" s="188"/>
      <c r="M11" s="188"/>
      <c r="N11" s="188"/>
      <c r="O11" s="188"/>
      <c r="P11" s="188"/>
      <c r="Q11" s="188"/>
      <c r="R11" s="188"/>
      <c r="S11" s="177"/>
      <c r="T11" s="177"/>
      <c r="U11" s="178"/>
      <c r="V11" s="192" t="s">
        <v>9</v>
      </c>
      <c r="W11" s="193"/>
      <c r="X11" s="194"/>
      <c r="Y11" s="195"/>
      <c r="Z11" s="196"/>
      <c r="AA11" s="196"/>
      <c r="AB11" s="196"/>
      <c r="AC11" s="196"/>
      <c r="AD11" s="196"/>
      <c r="AE11" s="196"/>
      <c r="AF11" s="196"/>
    </row>
    <row r="12" spans="2:32" s="7" customFormat="1" ht="19.95" customHeight="1" x14ac:dyDescent="0.45">
      <c r="B12" s="144" t="s">
        <v>10</v>
      </c>
      <c r="C12" s="144"/>
      <c r="D12" s="145"/>
      <c r="E12" s="8" t="s">
        <v>11</v>
      </c>
      <c r="F12" s="146"/>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row>
    <row r="13" spans="2:32" s="7" customFormat="1" ht="19.95" customHeight="1" x14ac:dyDescent="0.45">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row>
    <row r="14" spans="2:32" s="7" customFormat="1" ht="19.95" customHeight="1" x14ac:dyDescent="0.45">
      <c r="B14" s="168" t="s">
        <v>12</v>
      </c>
      <c r="C14" s="168"/>
      <c r="D14" s="169"/>
      <c r="E14" s="170"/>
      <c r="F14" s="171"/>
      <c r="G14" s="171"/>
      <c r="H14" s="171"/>
      <c r="I14" s="171"/>
      <c r="J14" s="171"/>
      <c r="K14" s="171"/>
      <c r="L14" s="168" t="s">
        <v>13</v>
      </c>
      <c r="M14" s="168"/>
      <c r="N14" s="169"/>
      <c r="O14" s="170"/>
      <c r="P14" s="171"/>
      <c r="Q14" s="171"/>
      <c r="R14" s="171"/>
      <c r="S14" s="171"/>
      <c r="T14" s="171"/>
      <c r="U14" s="171"/>
      <c r="V14" s="168" t="s">
        <v>14</v>
      </c>
      <c r="W14" s="168"/>
      <c r="X14" s="169"/>
      <c r="Y14" s="149"/>
      <c r="Z14" s="150"/>
      <c r="AA14" s="150"/>
      <c r="AB14" s="150"/>
      <c r="AC14" s="150"/>
      <c r="AD14" s="150"/>
      <c r="AE14" s="150"/>
      <c r="AF14" s="150"/>
    </row>
    <row r="15" spans="2:32" s="9" customFormat="1" ht="6" customHeight="1" x14ac:dyDescent="0.4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row>
    <row r="16" spans="2:32" ht="14.4" customHeight="1" x14ac:dyDescent="0.45">
      <c r="B16" s="151" t="s">
        <v>15</v>
      </c>
      <c r="C16" s="153" t="s">
        <v>16</v>
      </c>
      <c r="D16" s="154"/>
      <c r="E16" s="154"/>
      <c r="F16" s="154"/>
      <c r="G16" s="154"/>
      <c r="H16" s="154"/>
      <c r="I16" s="154"/>
      <c r="J16" s="154"/>
      <c r="K16" s="154"/>
      <c r="L16" s="154"/>
      <c r="M16" s="155"/>
      <c r="N16" s="159" t="s">
        <v>5</v>
      </c>
      <c r="O16" s="160"/>
      <c r="P16" s="160"/>
      <c r="Q16" s="160"/>
      <c r="R16" s="160"/>
      <c r="S16" s="160"/>
      <c r="T16" s="160"/>
      <c r="U16" s="160"/>
      <c r="V16" s="161"/>
      <c r="W16" s="162" t="s">
        <v>73</v>
      </c>
      <c r="X16" s="163"/>
      <c r="Y16" s="163"/>
      <c r="Z16" s="163"/>
      <c r="AA16" s="163"/>
      <c r="AB16" s="163"/>
      <c r="AC16" s="163"/>
      <c r="AD16" s="163"/>
      <c r="AE16" s="163"/>
      <c r="AF16" s="164"/>
    </row>
    <row r="17" spans="2:32" ht="14.4" x14ac:dyDescent="0.45">
      <c r="B17" s="152"/>
      <c r="C17" s="156"/>
      <c r="D17" s="157"/>
      <c r="E17" s="157"/>
      <c r="F17" s="157"/>
      <c r="G17" s="157"/>
      <c r="H17" s="157"/>
      <c r="I17" s="157"/>
      <c r="J17" s="157"/>
      <c r="K17" s="157"/>
      <c r="L17" s="157"/>
      <c r="M17" s="158"/>
      <c r="N17" s="156" t="s">
        <v>17</v>
      </c>
      <c r="O17" s="157"/>
      <c r="P17" s="157"/>
      <c r="Q17" s="157"/>
      <c r="R17" s="157"/>
      <c r="S17" s="157"/>
      <c r="T17" s="157"/>
      <c r="U17" s="157"/>
      <c r="V17" s="158"/>
      <c r="W17" s="165"/>
      <c r="X17" s="166"/>
      <c r="Y17" s="166"/>
      <c r="Z17" s="166"/>
      <c r="AA17" s="166"/>
      <c r="AB17" s="166"/>
      <c r="AC17" s="166"/>
      <c r="AD17" s="166"/>
      <c r="AE17" s="166"/>
      <c r="AF17" s="167"/>
    </row>
    <row r="18" spans="2:32" ht="16.2" customHeight="1" x14ac:dyDescent="0.45">
      <c r="B18" s="138">
        <v>1</v>
      </c>
      <c r="C18" s="140"/>
      <c r="D18" s="141"/>
      <c r="E18" s="141"/>
      <c r="F18" s="141"/>
      <c r="G18" s="141"/>
      <c r="H18" s="141"/>
      <c r="I18" s="141"/>
      <c r="J18" s="141"/>
      <c r="K18" s="141"/>
      <c r="L18" s="141"/>
      <c r="M18" s="141"/>
      <c r="N18" s="143"/>
      <c r="O18" s="143"/>
      <c r="P18" s="143"/>
      <c r="Q18" s="143"/>
      <c r="R18" s="143"/>
      <c r="S18" s="143"/>
      <c r="T18" s="143"/>
      <c r="U18" s="143"/>
      <c r="V18" s="143"/>
      <c r="W18" s="120"/>
      <c r="X18" s="121"/>
      <c r="Y18" s="121"/>
      <c r="Z18" s="121"/>
      <c r="AA18" s="121"/>
      <c r="AB18" s="121"/>
      <c r="AC18" s="121"/>
      <c r="AD18" s="121"/>
      <c r="AE18" s="121"/>
      <c r="AF18" s="122"/>
    </row>
    <row r="19" spans="2:32" ht="16.2" customHeight="1" x14ac:dyDescent="0.45">
      <c r="B19" s="139"/>
      <c r="C19" s="142"/>
      <c r="D19" s="126"/>
      <c r="E19" s="126"/>
      <c r="F19" s="126"/>
      <c r="G19" s="126"/>
      <c r="H19" s="126"/>
      <c r="I19" s="126"/>
      <c r="J19" s="126"/>
      <c r="K19" s="126"/>
      <c r="L19" s="126"/>
      <c r="M19" s="126"/>
      <c r="N19" s="126"/>
      <c r="O19" s="126"/>
      <c r="P19" s="126"/>
      <c r="Q19" s="126"/>
      <c r="R19" s="126"/>
      <c r="S19" s="126"/>
      <c r="T19" s="126"/>
      <c r="U19" s="126"/>
      <c r="V19" s="126"/>
      <c r="W19" s="123"/>
      <c r="X19" s="124"/>
      <c r="Y19" s="124"/>
      <c r="Z19" s="124"/>
      <c r="AA19" s="124"/>
      <c r="AB19" s="124"/>
      <c r="AC19" s="124"/>
      <c r="AD19" s="124"/>
      <c r="AE19" s="124"/>
      <c r="AF19" s="125"/>
    </row>
    <row r="20" spans="2:32" ht="16.2" customHeight="1" x14ac:dyDescent="0.45">
      <c r="B20" s="138">
        <v>2</v>
      </c>
      <c r="C20" s="140"/>
      <c r="D20" s="141"/>
      <c r="E20" s="141"/>
      <c r="F20" s="141"/>
      <c r="G20" s="141"/>
      <c r="H20" s="141"/>
      <c r="I20" s="141"/>
      <c r="J20" s="141"/>
      <c r="K20" s="141"/>
      <c r="L20" s="141"/>
      <c r="M20" s="141"/>
      <c r="N20" s="143"/>
      <c r="O20" s="143"/>
      <c r="P20" s="143"/>
      <c r="Q20" s="143"/>
      <c r="R20" s="143"/>
      <c r="S20" s="143"/>
      <c r="T20" s="143"/>
      <c r="U20" s="143"/>
      <c r="V20" s="143"/>
      <c r="W20" s="120"/>
      <c r="X20" s="121"/>
      <c r="Y20" s="121"/>
      <c r="Z20" s="121"/>
      <c r="AA20" s="121"/>
      <c r="AB20" s="121"/>
      <c r="AC20" s="121"/>
      <c r="AD20" s="121"/>
      <c r="AE20" s="121"/>
      <c r="AF20" s="122"/>
    </row>
    <row r="21" spans="2:32" ht="16.2" customHeight="1" x14ac:dyDescent="0.45">
      <c r="B21" s="139"/>
      <c r="C21" s="142"/>
      <c r="D21" s="126"/>
      <c r="E21" s="126"/>
      <c r="F21" s="126"/>
      <c r="G21" s="126"/>
      <c r="H21" s="126"/>
      <c r="I21" s="126"/>
      <c r="J21" s="126"/>
      <c r="K21" s="126"/>
      <c r="L21" s="126"/>
      <c r="M21" s="126"/>
      <c r="N21" s="126"/>
      <c r="O21" s="126"/>
      <c r="P21" s="126"/>
      <c r="Q21" s="126"/>
      <c r="R21" s="126"/>
      <c r="S21" s="126"/>
      <c r="T21" s="126"/>
      <c r="U21" s="126"/>
      <c r="V21" s="126"/>
      <c r="W21" s="123"/>
      <c r="X21" s="124"/>
      <c r="Y21" s="124"/>
      <c r="Z21" s="124"/>
      <c r="AA21" s="124"/>
      <c r="AB21" s="124"/>
      <c r="AC21" s="124"/>
      <c r="AD21" s="124"/>
      <c r="AE21" s="124"/>
      <c r="AF21" s="125"/>
    </row>
    <row r="22" spans="2:32" ht="16.2" customHeight="1" x14ac:dyDescent="0.45">
      <c r="B22" s="138">
        <v>3</v>
      </c>
      <c r="C22" s="140"/>
      <c r="D22" s="141"/>
      <c r="E22" s="141"/>
      <c r="F22" s="141"/>
      <c r="G22" s="141"/>
      <c r="H22" s="141"/>
      <c r="I22" s="141"/>
      <c r="J22" s="141"/>
      <c r="K22" s="141"/>
      <c r="L22" s="141"/>
      <c r="M22" s="141"/>
      <c r="N22" s="143"/>
      <c r="O22" s="143"/>
      <c r="P22" s="143"/>
      <c r="Q22" s="143"/>
      <c r="R22" s="143"/>
      <c r="S22" s="143"/>
      <c r="T22" s="143"/>
      <c r="U22" s="143"/>
      <c r="V22" s="143"/>
      <c r="W22" s="120"/>
      <c r="X22" s="121"/>
      <c r="Y22" s="121"/>
      <c r="Z22" s="121"/>
      <c r="AA22" s="121"/>
      <c r="AB22" s="121"/>
      <c r="AC22" s="121"/>
      <c r="AD22" s="121"/>
      <c r="AE22" s="121"/>
      <c r="AF22" s="122"/>
    </row>
    <row r="23" spans="2:32" ht="16.2" customHeight="1" x14ac:dyDescent="0.45">
      <c r="B23" s="139"/>
      <c r="C23" s="142"/>
      <c r="D23" s="126"/>
      <c r="E23" s="126"/>
      <c r="F23" s="126"/>
      <c r="G23" s="126"/>
      <c r="H23" s="126"/>
      <c r="I23" s="126"/>
      <c r="J23" s="126"/>
      <c r="K23" s="126"/>
      <c r="L23" s="126"/>
      <c r="M23" s="126"/>
      <c r="N23" s="126"/>
      <c r="O23" s="126"/>
      <c r="P23" s="126"/>
      <c r="Q23" s="126"/>
      <c r="R23" s="126"/>
      <c r="S23" s="126"/>
      <c r="T23" s="126"/>
      <c r="U23" s="126"/>
      <c r="V23" s="126"/>
      <c r="W23" s="123"/>
      <c r="X23" s="124"/>
      <c r="Y23" s="124"/>
      <c r="Z23" s="124"/>
      <c r="AA23" s="124"/>
      <c r="AB23" s="124"/>
      <c r="AC23" s="124"/>
      <c r="AD23" s="124"/>
      <c r="AE23" s="124"/>
      <c r="AF23" s="125"/>
    </row>
    <row r="24" spans="2:32" ht="16.2" customHeight="1" x14ac:dyDescent="0.45">
      <c r="B24" s="138">
        <v>4</v>
      </c>
      <c r="C24" s="140"/>
      <c r="D24" s="141"/>
      <c r="E24" s="141"/>
      <c r="F24" s="141"/>
      <c r="G24" s="141"/>
      <c r="H24" s="141"/>
      <c r="I24" s="141"/>
      <c r="J24" s="141"/>
      <c r="K24" s="141"/>
      <c r="L24" s="141"/>
      <c r="M24" s="141"/>
      <c r="N24" s="143"/>
      <c r="O24" s="143"/>
      <c r="P24" s="143"/>
      <c r="Q24" s="143"/>
      <c r="R24" s="143"/>
      <c r="S24" s="143"/>
      <c r="T24" s="143"/>
      <c r="U24" s="143"/>
      <c r="V24" s="143"/>
      <c r="W24" s="120"/>
      <c r="X24" s="121"/>
      <c r="Y24" s="121"/>
      <c r="Z24" s="121"/>
      <c r="AA24" s="121"/>
      <c r="AB24" s="121"/>
      <c r="AC24" s="121"/>
      <c r="AD24" s="121"/>
      <c r="AE24" s="121"/>
      <c r="AF24" s="122"/>
    </row>
    <row r="25" spans="2:32" ht="16.2" customHeight="1" x14ac:dyDescent="0.45">
      <c r="B25" s="139"/>
      <c r="C25" s="142"/>
      <c r="D25" s="126"/>
      <c r="E25" s="126"/>
      <c r="F25" s="126"/>
      <c r="G25" s="126"/>
      <c r="H25" s="126"/>
      <c r="I25" s="126"/>
      <c r="J25" s="126"/>
      <c r="K25" s="126"/>
      <c r="L25" s="126"/>
      <c r="M25" s="126"/>
      <c r="N25" s="126"/>
      <c r="O25" s="126"/>
      <c r="P25" s="126"/>
      <c r="Q25" s="126"/>
      <c r="R25" s="126"/>
      <c r="S25" s="126"/>
      <c r="T25" s="126"/>
      <c r="U25" s="126"/>
      <c r="V25" s="126"/>
      <c r="W25" s="123"/>
      <c r="X25" s="124"/>
      <c r="Y25" s="124"/>
      <c r="Z25" s="124"/>
      <c r="AA25" s="124"/>
      <c r="AB25" s="124"/>
      <c r="AC25" s="124"/>
      <c r="AD25" s="124"/>
      <c r="AE25" s="124"/>
      <c r="AF25" s="125"/>
    </row>
    <row r="26" spans="2:32" ht="16.2" customHeight="1" x14ac:dyDescent="0.45">
      <c r="B26" s="138">
        <v>5</v>
      </c>
      <c r="C26" s="140"/>
      <c r="D26" s="141"/>
      <c r="E26" s="141"/>
      <c r="F26" s="141"/>
      <c r="G26" s="141"/>
      <c r="H26" s="141"/>
      <c r="I26" s="141"/>
      <c r="J26" s="141"/>
      <c r="K26" s="141"/>
      <c r="L26" s="141"/>
      <c r="M26" s="141"/>
      <c r="N26" s="143"/>
      <c r="O26" s="143"/>
      <c r="P26" s="143"/>
      <c r="Q26" s="143"/>
      <c r="R26" s="143"/>
      <c r="S26" s="143"/>
      <c r="T26" s="143"/>
      <c r="U26" s="143"/>
      <c r="V26" s="143"/>
      <c r="W26" s="120"/>
      <c r="X26" s="121"/>
      <c r="Y26" s="121"/>
      <c r="Z26" s="121"/>
      <c r="AA26" s="121"/>
      <c r="AB26" s="121"/>
      <c r="AC26" s="121"/>
      <c r="AD26" s="121"/>
      <c r="AE26" s="121"/>
      <c r="AF26" s="122"/>
    </row>
    <row r="27" spans="2:32" ht="16.2" customHeight="1" x14ac:dyDescent="0.45">
      <c r="B27" s="139"/>
      <c r="C27" s="142"/>
      <c r="D27" s="126"/>
      <c r="E27" s="126"/>
      <c r="F27" s="126"/>
      <c r="G27" s="126"/>
      <c r="H27" s="126"/>
      <c r="I27" s="126"/>
      <c r="J27" s="126"/>
      <c r="K27" s="126"/>
      <c r="L27" s="126"/>
      <c r="M27" s="126"/>
      <c r="N27" s="126"/>
      <c r="O27" s="126"/>
      <c r="P27" s="126"/>
      <c r="Q27" s="126"/>
      <c r="R27" s="126"/>
      <c r="S27" s="126"/>
      <c r="T27" s="126"/>
      <c r="U27" s="126"/>
      <c r="V27" s="126"/>
      <c r="W27" s="123"/>
      <c r="X27" s="124"/>
      <c r="Y27" s="124"/>
      <c r="Z27" s="124"/>
      <c r="AA27" s="124"/>
      <c r="AB27" s="124"/>
      <c r="AC27" s="124"/>
      <c r="AD27" s="124"/>
      <c r="AE27" s="124"/>
      <c r="AF27" s="125"/>
    </row>
    <row r="28" spans="2:32" ht="18" x14ac:dyDescent="0.45">
      <c r="B28" s="10"/>
      <c r="C28" s="11" t="s">
        <v>18</v>
      </c>
      <c r="D28" s="11"/>
      <c r="E28" s="11"/>
      <c r="F28" s="11"/>
      <c r="G28" s="11"/>
      <c r="H28" s="11"/>
      <c r="I28" s="11"/>
      <c r="J28" s="11"/>
      <c r="K28" s="11"/>
      <c r="L28" s="11"/>
      <c r="N28" s="11"/>
      <c r="P28" s="12"/>
      <c r="Q28" s="134"/>
      <c r="R28" s="135"/>
      <c r="S28" s="136">
        <v>8800</v>
      </c>
      <c r="T28" s="137"/>
      <c r="U28" s="80" t="s">
        <v>64</v>
      </c>
      <c r="V28" s="71"/>
      <c r="X28" s="87" t="s">
        <v>20</v>
      </c>
      <c r="Y28" s="86">
        <f>COUNTA(N19,N21,N23,N25,N27)</f>
        <v>0</v>
      </c>
      <c r="Z28" s="86" t="s">
        <v>21</v>
      </c>
      <c r="AA28" s="71" t="s">
        <v>22</v>
      </c>
      <c r="AB28" s="134">
        <f>+S28*Y28</f>
        <v>0</v>
      </c>
      <c r="AC28" s="134"/>
      <c r="AD28" s="134"/>
      <c r="AE28" s="11" t="s">
        <v>23</v>
      </c>
      <c r="AF28" s="13"/>
    </row>
    <row r="29" spans="2:32" ht="7.8" customHeight="1" x14ac:dyDescent="0.45">
      <c r="B29" s="14"/>
      <c r="C29" s="19"/>
      <c r="E29" s="15"/>
      <c r="F29" s="15"/>
      <c r="G29" s="15"/>
      <c r="H29" s="15"/>
      <c r="I29" s="15"/>
      <c r="J29" s="15"/>
      <c r="K29" s="15"/>
      <c r="L29" s="15"/>
      <c r="N29" s="15"/>
      <c r="P29" s="17"/>
      <c r="Q29" s="93"/>
      <c r="R29" s="130"/>
      <c r="S29" s="99"/>
      <c r="T29" s="100"/>
      <c r="U29" s="100"/>
      <c r="V29" s="69"/>
      <c r="W29" s="131"/>
      <c r="X29" s="131"/>
      <c r="Y29" s="132"/>
      <c r="Z29" s="132"/>
      <c r="AA29" s="69"/>
      <c r="AB29" s="93"/>
      <c r="AC29" s="93"/>
      <c r="AD29" s="93"/>
      <c r="AE29" s="15"/>
      <c r="AF29" s="18"/>
    </row>
    <row r="30" spans="2:32" ht="18" x14ac:dyDescent="0.45">
      <c r="B30" s="14"/>
      <c r="C30" s="15" t="s">
        <v>24</v>
      </c>
      <c r="D30" s="15"/>
      <c r="E30" s="15"/>
      <c r="F30" s="15"/>
      <c r="G30" s="15"/>
      <c r="H30" s="15"/>
      <c r="I30" s="16"/>
      <c r="J30" s="15"/>
      <c r="K30" s="15"/>
      <c r="L30" s="15"/>
      <c r="M30" s="15"/>
      <c r="N30" s="15"/>
      <c r="O30" s="62"/>
      <c r="P30" s="62"/>
      <c r="Q30" s="62"/>
      <c r="R30" s="67"/>
      <c r="S30" s="64"/>
      <c r="T30" s="65"/>
      <c r="U30" s="65"/>
      <c r="V30" s="69"/>
      <c r="W30" s="68"/>
      <c r="X30" s="68"/>
      <c r="Y30" s="69"/>
      <c r="Z30" s="69"/>
      <c r="AA30" s="69"/>
      <c r="AB30" s="62"/>
      <c r="AC30" s="62"/>
      <c r="AD30" s="62"/>
      <c r="AE30" s="15"/>
      <c r="AF30" s="18"/>
    </row>
    <row r="31" spans="2:32" ht="18" x14ac:dyDescent="0.45">
      <c r="B31" s="14"/>
      <c r="C31" s="20" t="s">
        <v>74</v>
      </c>
      <c r="D31" s="19"/>
      <c r="E31" s="15"/>
      <c r="F31" s="15"/>
      <c r="G31" s="15"/>
      <c r="H31" s="15"/>
      <c r="I31" s="16"/>
      <c r="J31" s="15"/>
      <c r="K31" s="15"/>
      <c r="L31" s="15"/>
      <c r="M31" s="15"/>
      <c r="Q31" s="79"/>
      <c r="R31" s="21" t="s">
        <v>25</v>
      </c>
      <c r="S31" s="133">
        <v>4510</v>
      </c>
      <c r="T31" s="133"/>
      <c r="U31" s="88" t="s">
        <v>64</v>
      </c>
      <c r="V31" s="88"/>
      <c r="W31" s="88"/>
      <c r="X31" s="84" t="s">
        <v>20</v>
      </c>
      <c r="Y31" s="85">
        <f>COUNTIF(W18:AF27,"要")</f>
        <v>0</v>
      </c>
      <c r="Z31" s="83" t="s">
        <v>26</v>
      </c>
      <c r="AA31" s="69" t="s">
        <v>22</v>
      </c>
      <c r="AB31" s="93">
        <f>+S31*Y31</f>
        <v>0</v>
      </c>
      <c r="AC31" s="93"/>
      <c r="AD31" s="93"/>
      <c r="AE31" s="15" t="s">
        <v>23</v>
      </c>
      <c r="AF31" s="18"/>
    </row>
    <row r="32" spans="2:32" ht="18" customHeight="1" x14ac:dyDescent="0.45">
      <c r="B32" s="14"/>
      <c r="C32" s="20"/>
      <c r="D32" s="19"/>
      <c r="E32" s="15"/>
      <c r="F32" s="15"/>
      <c r="G32" s="15"/>
      <c r="H32" s="15"/>
      <c r="I32" s="16"/>
      <c r="J32" s="15"/>
      <c r="K32" s="15"/>
      <c r="L32" s="15"/>
      <c r="M32" s="15"/>
      <c r="P32" s="21"/>
      <c r="Q32" s="62"/>
      <c r="R32" s="67"/>
      <c r="S32" s="64"/>
      <c r="T32" s="65"/>
      <c r="U32" s="65"/>
      <c r="V32" s="69"/>
      <c r="W32" s="70"/>
      <c r="X32" s="70"/>
      <c r="Y32" s="69"/>
      <c r="Z32" s="69"/>
      <c r="AA32" s="69"/>
      <c r="AB32" s="62"/>
      <c r="AC32" s="62"/>
      <c r="AD32" s="62"/>
      <c r="AE32" s="15"/>
      <c r="AF32" s="18"/>
    </row>
    <row r="33" spans="1:32" ht="15" customHeight="1" x14ac:dyDescent="0.45">
      <c r="B33" s="23"/>
      <c r="C33" s="22"/>
      <c r="D33" s="22"/>
      <c r="E33" s="22"/>
      <c r="F33" s="22"/>
      <c r="G33" s="22"/>
      <c r="H33" s="22"/>
      <c r="I33" s="22"/>
      <c r="J33" s="22"/>
      <c r="K33" s="22"/>
      <c r="L33" s="22"/>
      <c r="M33" s="22"/>
      <c r="N33" s="22"/>
      <c r="O33" s="22"/>
      <c r="P33" s="22"/>
      <c r="Q33" s="22"/>
      <c r="R33" s="22"/>
      <c r="S33" s="22"/>
      <c r="T33" s="127" t="s">
        <v>27</v>
      </c>
      <c r="U33" s="128"/>
      <c r="V33" s="128"/>
      <c r="W33" s="128"/>
      <c r="X33" s="128"/>
      <c r="Y33" s="128"/>
      <c r="Z33" s="128"/>
      <c r="AA33" s="129">
        <f>SUM(AB28:AD32)</f>
        <v>0</v>
      </c>
      <c r="AB33" s="129"/>
      <c r="AC33" s="129"/>
      <c r="AD33" s="129"/>
      <c r="AE33" s="22" t="s">
        <v>23</v>
      </c>
      <c r="AF33" s="24"/>
    </row>
    <row r="34" spans="1:32" ht="16.2" x14ac:dyDescent="0.45">
      <c r="B34" s="25" t="s">
        <v>28</v>
      </c>
    </row>
    <row r="35" spans="1:32" ht="16.2" x14ac:dyDescent="0.45">
      <c r="B35" s="26" t="s">
        <v>72</v>
      </c>
    </row>
    <row r="36" spans="1:32" ht="18" customHeight="1" x14ac:dyDescent="0.45">
      <c r="B36" s="26" t="s">
        <v>30</v>
      </c>
    </row>
    <row r="37" spans="1:32" ht="18" customHeight="1" x14ac:dyDescent="0.45">
      <c r="B37" s="106" t="s">
        <v>31</v>
      </c>
      <c r="C37" s="107"/>
      <c r="D37" s="108"/>
      <c r="E37" s="112" t="s">
        <v>81</v>
      </c>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4"/>
    </row>
    <row r="38" spans="1:32" ht="18" customHeight="1" x14ac:dyDescent="0.45">
      <c r="B38" s="109"/>
      <c r="C38" s="110"/>
      <c r="D38" s="111"/>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7"/>
    </row>
    <row r="39" spans="1:32" ht="18" customHeight="1" x14ac:dyDescent="0.45">
      <c r="B39" s="25" t="s">
        <v>32</v>
      </c>
    </row>
    <row r="40" spans="1:32" ht="18" customHeight="1" x14ac:dyDescent="0.45">
      <c r="C40" s="118" t="s">
        <v>33</v>
      </c>
      <c r="D40" s="118"/>
      <c r="E40" s="118"/>
      <c r="F40" s="101"/>
      <c r="G40" s="101"/>
      <c r="H40" s="1" t="s">
        <v>34</v>
      </c>
      <c r="I40" s="118" t="s">
        <v>35</v>
      </c>
      <c r="J40" s="118"/>
      <c r="K40" s="118"/>
      <c r="L40" s="101"/>
      <c r="M40" s="101"/>
      <c r="N40" s="1" t="s">
        <v>34</v>
      </c>
      <c r="O40" s="118" t="s">
        <v>36</v>
      </c>
      <c r="P40" s="118"/>
      <c r="Q40" s="118"/>
      <c r="R40" s="101"/>
      <c r="S40" s="101"/>
      <c r="T40" s="1" t="s">
        <v>34</v>
      </c>
      <c r="V40" s="1" t="s">
        <v>50</v>
      </c>
      <c r="Z40" s="119"/>
      <c r="AA40" s="119"/>
      <c r="AB40" s="119"/>
      <c r="AC40" s="119"/>
      <c r="AD40" s="119"/>
      <c r="AE40" s="119"/>
      <c r="AF40" s="1" t="s">
        <v>51</v>
      </c>
    </row>
    <row r="41" spans="1:32" s="54" customFormat="1" ht="4.8" customHeight="1" x14ac:dyDescent="0.45">
      <c r="A41" s="1"/>
      <c r="C41" s="55"/>
      <c r="D41" s="55"/>
      <c r="E41" s="55"/>
      <c r="F41" s="56"/>
      <c r="G41" s="56"/>
      <c r="H41" s="57"/>
      <c r="I41" s="58"/>
      <c r="J41" s="58"/>
      <c r="K41" s="58"/>
      <c r="L41" s="56"/>
      <c r="M41" s="56"/>
      <c r="N41" s="57"/>
      <c r="O41" s="58"/>
      <c r="P41" s="58"/>
      <c r="Q41" s="58"/>
      <c r="R41" s="56"/>
      <c r="S41" s="56"/>
      <c r="T41" s="57"/>
      <c r="U41" s="57"/>
      <c r="V41" s="57"/>
      <c r="W41" s="57"/>
      <c r="X41" s="57"/>
      <c r="Y41" s="57"/>
      <c r="Z41" s="59"/>
      <c r="AA41" s="59"/>
      <c r="AB41" s="59"/>
      <c r="AC41" s="59"/>
      <c r="AD41" s="59"/>
      <c r="AE41" s="59"/>
      <c r="AF41" s="57"/>
    </row>
    <row r="42" spans="1:32" s="49" customFormat="1" ht="18" customHeight="1" x14ac:dyDescent="0.45">
      <c r="C42" s="58"/>
      <c r="D42" s="58"/>
      <c r="E42" s="58"/>
      <c r="F42" s="56"/>
      <c r="G42" s="56"/>
      <c r="H42" s="57"/>
      <c r="I42" s="58"/>
      <c r="J42" s="58"/>
      <c r="K42" s="58"/>
      <c r="L42" s="56"/>
      <c r="M42" s="56"/>
      <c r="N42" s="57"/>
      <c r="O42" s="58"/>
      <c r="P42" s="58"/>
      <c r="Q42" s="58"/>
      <c r="R42" s="56"/>
      <c r="S42" s="56"/>
      <c r="U42" s="52" t="s">
        <v>57</v>
      </c>
      <c r="W42" s="49" t="s">
        <v>56</v>
      </c>
      <c r="Z42" s="50" t="s">
        <v>55</v>
      </c>
      <c r="AA42" s="51" t="s">
        <v>54</v>
      </c>
      <c r="AB42" s="53"/>
      <c r="AC42" s="60" t="s">
        <v>53</v>
      </c>
      <c r="AD42" s="53"/>
      <c r="AE42" s="59" t="s">
        <v>52</v>
      </c>
      <c r="AF42" s="1" t="s">
        <v>51</v>
      </c>
    </row>
    <row r="43" spans="1:32" ht="18" customHeight="1" x14ac:dyDescent="0.45">
      <c r="B43" s="27" t="s">
        <v>37</v>
      </c>
    </row>
    <row r="44" spans="1:32" s="29" customFormat="1" ht="14.4" customHeight="1" x14ac:dyDescent="0.45">
      <c r="B44" s="25" t="s">
        <v>38</v>
      </c>
      <c r="C44" s="2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9" customFormat="1" ht="14.4" x14ac:dyDescent="0.45">
      <c r="B45" s="94" t="s">
        <v>39</v>
      </c>
      <c r="C45" s="30"/>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2"/>
    </row>
    <row r="46" spans="1:32" s="29" customFormat="1" ht="18" x14ac:dyDescent="0.45">
      <c r="B46" s="95"/>
      <c r="C46" s="33" t="str">
        <f>+C31</f>
        <v>「土木技術者のための基礎知識」（定価4,950円）</v>
      </c>
      <c r="D46" s="9"/>
      <c r="E46" s="19"/>
      <c r="F46" s="19"/>
      <c r="G46" s="19"/>
      <c r="H46" s="19"/>
      <c r="I46" s="19"/>
      <c r="J46" s="19"/>
      <c r="K46" s="19"/>
      <c r="L46" s="19"/>
      <c r="M46" s="19"/>
      <c r="N46" s="9"/>
      <c r="O46" s="97" t="s">
        <v>40</v>
      </c>
      <c r="P46" s="98"/>
      <c r="Q46" s="98"/>
      <c r="R46" s="93">
        <f>+S31</f>
        <v>4510</v>
      </c>
      <c r="S46" s="98"/>
      <c r="T46" s="99" t="s">
        <v>64</v>
      </c>
      <c r="U46" s="100"/>
      <c r="V46" s="100"/>
      <c r="W46" s="66" t="s">
        <v>20</v>
      </c>
      <c r="X46" s="101"/>
      <c r="Y46" s="101"/>
      <c r="Z46" s="102" t="s">
        <v>26</v>
      </c>
      <c r="AA46" s="102"/>
      <c r="AB46" s="66" t="s">
        <v>22</v>
      </c>
      <c r="AC46" s="93">
        <f>+R46*X46</f>
        <v>0</v>
      </c>
      <c r="AD46" s="93"/>
      <c r="AE46" s="93"/>
      <c r="AF46" s="34" t="s">
        <v>23</v>
      </c>
    </row>
    <row r="47" spans="1:32" s="29" customFormat="1" ht="18" x14ac:dyDescent="0.45">
      <c r="B47" s="95"/>
      <c r="C47" s="33"/>
      <c r="D47" s="9"/>
      <c r="E47" s="35"/>
      <c r="F47" s="36"/>
      <c r="G47" s="36"/>
      <c r="H47" s="36"/>
      <c r="I47" s="9"/>
      <c r="J47" s="9"/>
      <c r="K47" s="9"/>
      <c r="L47" s="9"/>
      <c r="M47" s="35"/>
      <c r="N47" s="9"/>
      <c r="P47" s="63"/>
      <c r="Q47" s="63"/>
      <c r="R47" s="62"/>
      <c r="S47" s="63"/>
      <c r="T47" s="64"/>
      <c r="U47" s="65"/>
      <c r="V47" s="65"/>
      <c r="W47" s="66"/>
      <c r="X47" s="37"/>
      <c r="Y47" s="37"/>
      <c r="Z47" s="9"/>
      <c r="AA47" s="9"/>
      <c r="AB47" s="66"/>
      <c r="AC47" s="62"/>
      <c r="AD47" s="62"/>
      <c r="AE47" s="62"/>
      <c r="AF47" s="34"/>
    </row>
    <row r="48" spans="1:32" s="29" customFormat="1" ht="18" customHeight="1" x14ac:dyDescent="0.45">
      <c r="B48" s="95"/>
      <c r="C48" s="38"/>
      <c r="D48" s="9"/>
      <c r="E48" s="19"/>
      <c r="F48" s="19"/>
      <c r="G48" s="19"/>
      <c r="H48" s="19"/>
      <c r="I48" s="19"/>
      <c r="J48" s="19"/>
      <c r="K48" s="19"/>
      <c r="L48" s="19"/>
      <c r="M48" s="19"/>
      <c r="N48" s="9"/>
      <c r="P48" s="36"/>
      <c r="T48" s="66" t="s">
        <v>41</v>
      </c>
      <c r="V48" s="9"/>
      <c r="W48" s="66"/>
      <c r="X48" s="39" t="s">
        <v>42</v>
      </c>
      <c r="Y48" s="39"/>
      <c r="Z48" s="61"/>
      <c r="AA48" s="61"/>
      <c r="AB48" s="61"/>
      <c r="AC48" s="103">
        <v>660</v>
      </c>
      <c r="AD48" s="103"/>
      <c r="AE48" s="103"/>
      <c r="AF48" s="34" t="s">
        <v>23</v>
      </c>
    </row>
    <row r="49" spans="2:32" ht="18" customHeight="1" x14ac:dyDescent="0.45">
      <c r="B49" s="96"/>
      <c r="C49" s="40"/>
      <c r="D49" s="39"/>
      <c r="E49" s="41"/>
      <c r="F49" s="41"/>
      <c r="G49" s="41"/>
      <c r="H49" s="41"/>
      <c r="I49" s="41"/>
      <c r="J49" s="41"/>
      <c r="K49" s="41"/>
      <c r="L49" s="41"/>
      <c r="M49" s="41"/>
      <c r="N49" s="39"/>
      <c r="O49" s="42"/>
      <c r="P49" s="43"/>
      <c r="Q49" s="43"/>
      <c r="R49" s="43"/>
      <c r="S49" s="39"/>
      <c r="T49" s="39"/>
      <c r="U49" s="39"/>
      <c r="V49" s="39"/>
      <c r="W49" s="61"/>
      <c r="X49" s="39"/>
      <c r="Y49" s="39"/>
      <c r="Z49" s="104" t="s">
        <v>27</v>
      </c>
      <c r="AA49" s="104"/>
      <c r="AB49" s="104"/>
      <c r="AC49" s="105">
        <f>IF(SUM(AC46:AE46)=0,0,SUM(AC46:AE48))</f>
        <v>0</v>
      </c>
      <c r="AD49" s="105"/>
      <c r="AE49" s="105"/>
      <c r="AF49" s="44" t="s">
        <v>23</v>
      </c>
    </row>
    <row r="50" spans="2:32" ht="18" customHeight="1" x14ac:dyDescent="0.45">
      <c r="B50" s="29" t="s">
        <v>43</v>
      </c>
      <c r="C50" s="29"/>
      <c r="D50" s="29"/>
      <c r="E50" s="29"/>
      <c r="F50" s="29"/>
      <c r="G50" s="29"/>
      <c r="H50" s="29"/>
      <c r="I50" s="29"/>
      <c r="J50" s="29"/>
      <c r="K50" s="29"/>
      <c r="L50" s="29"/>
      <c r="M50" s="29"/>
      <c r="N50" s="29"/>
      <c r="O50" s="29"/>
      <c r="P50" s="29"/>
      <c r="Q50" s="29"/>
      <c r="R50" s="29"/>
      <c r="S50" s="29"/>
      <c r="T50" s="29"/>
      <c r="U50" s="29"/>
      <c r="V50" s="29"/>
      <c r="W50" s="29"/>
      <c r="X50" s="29"/>
      <c r="Y50" s="89" t="s">
        <v>89</v>
      </c>
      <c r="Z50" s="89"/>
      <c r="AA50" s="89"/>
      <c r="AB50" s="89"/>
      <c r="AC50" s="89"/>
      <c r="AD50" s="89"/>
      <c r="AE50" s="89"/>
      <c r="AF50" s="89"/>
    </row>
    <row r="51" spans="2:32" ht="36" customHeight="1" x14ac:dyDescent="0.45">
      <c r="B51" s="90"/>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2"/>
    </row>
    <row r="52" spans="2:32" ht="13.2" customHeight="1" x14ac:dyDescent="0.45">
      <c r="C52" s="45" t="s">
        <v>45</v>
      </c>
      <c r="D52" s="46"/>
      <c r="H52" s="1" t="s">
        <v>46</v>
      </c>
      <c r="L52" s="46"/>
      <c r="M52" s="46"/>
      <c r="AA52" s="47"/>
      <c r="AB52" s="47"/>
      <c r="AC52" s="47"/>
      <c r="AD52" s="47"/>
      <c r="AE52" s="47"/>
    </row>
    <row r="53" spans="2:32" ht="13.2" customHeight="1" x14ac:dyDescent="0.45">
      <c r="H53" s="1" t="s">
        <v>47</v>
      </c>
      <c r="AA53" s="46"/>
      <c r="AC53" s="48" t="s">
        <v>48</v>
      </c>
      <c r="AD53" s="46"/>
      <c r="AE53" s="46"/>
    </row>
    <row r="54" spans="2:32" ht="13.2" customHeight="1" x14ac:dyDescent="0.45">
      <c r="C54" s="1" t="s">
        <v>80</v>
      </c>
      <c r="AA54" s="46"/>
      <c r="AB54" s="46"/>
      <c r="AC54" s="46"/>
      <c r="AD54" s="46"/>
      <c r="AE54" s="46"/>
    </row>
    <row r="55" spans="2:32" ht="13.2" customHeight="1" x14ac:dyDescent="0.45">
      <c r="C55" s="1" t="s">
        <v>49</v>
      </c>
      <c r="AD55" s="46"/>
      <c r="AE55" s="46"/>
    </row>
  </sheetData>
  <sheetProtection algorithmName="SHA-512" hashValue="JY95+Wx5CqwQ8iC0cz67H+oq75TjGin6cEfDNL7XOfo9H5E0+2c0EhyMeVhGg04cxSNw3j/vFaGsaY2FZODuvg==" saltValue="tRK3hjuYR7nBh5TYwSEi+g==" spinCount="100000" sheet="1" objects="1" scenarios="1"/>
  <mergeCells count="96">
    <mergeCell ref="Z6:AF6"/>
    <mergeCell ref="B2:Q2"/>
    <mergeCell ref="R2:AF2"/>
    <mergeCell ref="B3:Q3"/>
    <mergeCell ref="R3:AF3"/>
    <mergeCell ref="B4:Q4"/>
    <mergeCell ref="R4:AF4"/>
    <mergeCell ref="B6:D6"/>
    <mergeCell ref="E6:K6"/>
    <mergeCell ref="M6:O6"/>
    <mergeCell ref="P6:V6"/>
    <mergeCell ref="W6:Y6"/>
    <mergeCell ref="B8:AF8"/>
    <mergeCell ref="B9:D9"/>
    <mergeCell ref="E9:R9"/>
    <mergeCell ref="S9:U11"/>
    <mergeCell ref="V9:X9"/>
    <mergeCell ref="Y9:AF9"/>
    <mergeCell ref="B10:D11"/>
    <mergeCell ref="E10:R11"/>
    <mergeCell ref="V10:X10"/>
    <mergeCell ref="Y10:AF10"/>
    <mergeCell ref="V11:X11"/>
    <mergeCell ref="Y11:AF11"/>
    <mergeCell ref="B12:D12"/>
    <mergeCell ref="F12:AF12"/>
    <mergeCell ref="B13:AF13"/>
    <mergeCell ref="Y14:AF14"/>
    <mergeCell ref="B16:B17"/>
    <mergeCell ref="C16:M17"/>
    <mergeCell ref="N16:V16"/>
    <mergeCell ref="W16:AF17"/>
    <mergeCell ref="N17:V17"/>
    <mergeCell ref="B14:D14"/>
    <mergeCell ref="E14:K14"/>
    <mergeCell ref="L14:N14"/>
    <mergeCell ref="O14:U14"/>
    <mergeCell ref="V14:X14"/>
    <mergeCell ref="W18:AF19"/>
    <mergeCell ref="N19:V19"/>
    <mergeCell ref="B20:B21"/>
    <mergeCell ref="C20:M21"/>
    <mergeCell ref="N20:V20"/>
    <mergeCell ref="W20:AF21"/>
    <mergeCell ref="N21:V21"/>
    <mergeCell ref="B26:B27"/>
    <mergeCell ref="C26:M27"/>
    <mergeCell ref="N26:V26"/>
    <mergeCell ref="B18:B19"/>
    <mergeCell ref="C18:M19"/>
    <mergeCell ref="N18:V18"/>
    <mergeCell ref="B24:B25"/>
    <mergeCell ref="C24:M25"/>
    <mergeCell ref="N24:V24"/>
    <mergeCell ref="W24:AF25"/>
    <mergeCell ref="N25:V25"/>
    <mergeCell ref="B22:B23"/>
    <mergeCell ref="C22:M23"/>
    <mergeCell ref="N22:V22"/>
    <mergeCell ref="W22:AF23"/>
    <mergeCell ref="N23:V23"/>
    <mergeCell ref="W26:AF27"/>
    <mergeCell ref="N27:V27"/>
    <mergeCell ref="T33:Z33"/>
    <mergeCell ref="AA33:AD33"/>
    <mergeCell ref="Q29:R29"/>
    <mergeCell ref="S29:U29"/>
    <mergeCell ref="W29:X29"/>
    <mergeCell ref="Y29:Z29"/>
    <mergeCell ref="AB29:AD29"/>
    <mergeCell ref="AB31:AD31"/>
    <mergeCell ref="S31:T31"/>
    <mergeCell ref="Q28:R28"/>
    <mergeCell ref="AB28:AD28"/>
    <mergeCell ref="S28:T28"/>
    <mergeCell ref="B37:D38"/>
    <mergeCell ref="E37:AF38"/>
    <mergeCell ref="C40:E40"/>
    <mergeCell ref="F40:G40"/>
    <mergeCell ref="I40:K40"/>
    <mergeCell ref="L40:M40"/>
    <mergeCell ref="O40:Q40"/>
    <mergeCell ref="R40:S40"/>
    <mergeCell ref="Z40:AE40"/>
    <mergeCell ref="Y50:AF50"/>
    <mergeCell ref="B51:AF51"/>
    <mergeCell ref="AC46:AE46"/>
    <mergeCell ref="B45:B49"/>
    <mergeCell ref="O46:Q46"/>
    <mergeCell ref="R46:S46"/>
    <mergeCell ref="T46:V46"/>
    <mergeCell ref="X46:Y46"/>
    <mergeCell ref="Z46:AA46"/>
    <mergeCell ref="AC48:AE48"/>
    <mergeCell ref="Z49:AB49"/>
    <mergeCell ref="AC49:AE49"/>
  </mergeCells>
  <phoneticPr fontId="3"/>
  <conditionalFormatting sqref="E6 E9:R11 Y9:AF11 F12 B13 E14 O14 Y14 C18:W18 C19:V27 W20 W22 W24 W26 F40 L40 R40 X46:Y46 B51">
    <cfRule type="expression" dxfId="11" priority="13">
      <formula>B6=""</formula>
    </cfRule>
    <cfRule type="expression" dxfId="10" priority="14">
      <formula>B6&lt;&gt;""</formula>
    </cfRule>
  </conditionalFormatting>
  <conditionalFormatting sqref="P6">
    <cfRule type="expression" dxfId="9" priority="9">
      <formula>P6&lt;&gt;""</formula>
    </cfRule>
    <cfRule type="expression" dxfId="8" priority="10">
      <formula>P6=""</formula>
    </cfRule>
  </conditionalFormatting>
  <conditionalFormatting sqref="Z6">
    <cfRule type="expression" dxfId="7" priority="11">
      <formula>Z6&lt;&gt;""</formula>
    </cfRule>
    <cfRule type="expression" dxfId="6" priority="12">
      <formula>Z6=""</formula>
    </cfRule>
  </conditionalFormatting>
  <conditionalFormatting sqref="Z40">
    <cfRule type="expression" dxfId="5" priority="3">
      <formula>Z40=""</formula>
    </cfRule>
    <cfRule type="expression" dxfId="4" priority="4">
      <formula>Z40&lt;&gt;""</formula>
    </cfRule>
  </conditionalFormatting>
  <conditionalFormatting sqref="AB42">
    <cfRule type="expression" dxfId="3" priority="7">
      <formula>AB42=""</formula>
    </cfRule>
    <cfRule type="expression" dxfId="2" priority="8">
      <formula>AB42&lt;&gt;""</formula>
    </cfRule>
  </conditionalFormatting>
  <conditionalFormatting sqref="AD42">
    <cfRule type="expression" dxfId="1" priority="5">
      <formula>AD42=""</formula>
    </cfRule>
    <cfRule type="expression" dxfId="0" priority="6">
      <formula>AD42&lt;&gt;""</formula>
    </cfRule>
  </conditionalFormatting>
  <dataValidations count="4">
    <dataValidation imeMode="fullKatakana" allowBlank="1" showInputMessage="1" showErrorMessage="1" sqref="E9:R9 N24 Y10:AF10 N18 N20 N22 N26" xr:uid="{00000000-0002-0000-0000-000000000000}"/>
    <dataValidation imeMode="off" allowBlank="1" showInputMessage="1" showErrorMessage="1" sqref="F12:AF12 E14:K14 O14:U14 Y14:AF14" xr:uid="{00000000-0002-0000-0000-000001000000}"/>
    <dataValidation imeMode="hiragana" allowBlank="1" showInputMessage="1" showErrorMessage="1" sqref="E10:R11 Y9:AF9 Y11:AF11 B13:AF13 N19 B51:AF51 N23 C22 N25 C20 C18 N21 C24 N27 C26" xr:uid="{00000000-0002-0000-0000-000002000000}"/>
    <dataValidation type="list" allowBlank="1" showInputMessage="1" showErrorMessage="1" sqref="W18 W20 W22 W24 W26" xr:uid="{00000000-0002-0000-0000-000003000000}">
      <formula1>"要,不要"</formula1>
    </dataValidation>
  </dataValidations>
  <hyperlinks>
    <hyperlink ref="B3" r:id="rId1" xr:uid="{00000000-0004-0000-0000-000000000000}"/>
  </hyperlinks>
  <printOptions horizontalCentered="1" verticalCentered="1"/>
  <pageMargins left="0.59055118110236227" right="0.39370078740157483" top="0.78740157480314965" bottom="0.19685039370078741" header="0.31496062992125984" footer="0.19685039370078741"/>
  <pageSetup paperSize="9" scale="91" orientation="portrait" horizontalDpi="300" verticalDpi="300" r:id="rId2"/>
  <headerFooter>
    <oddHeader>&amp;L&amp;"游明朝,標準"&amp;14一般財団法人　経済調査会　東北支部行&amp;R&amp;"ＭＳ ゴシック,標準"&amp;18&amp;UＦＡＸ：０２２-２６４-３０８６</oddHeader>
  </headerFooter>
  <drawing r:id="rId3"/>
  <legacyDrawing r:id="rId4"/>
  <oleObjects>
    <mc:AlternateContent xmlns:mc="http://schemas.openxmlformats.org/markup-compatibility/2006">
      <mc:Choice Requires="x14">
        <oleObject progId="Word.Document.12" shapeId="5124" r:id="rId5">
          <objectPr defaultSize="0" r:id="rId6">
            <anchor moveWithCells="1">
              <from>
                <xdr:col>6</xdr:col>
                <xdr:colOff>38100</xdr:colOff>
                <xdr:row>29</xdr:row>
                <xdr:rowOff>0</xdr:rowOff>
              </from>
              <to>
                <xdr:col>20</xdr:col>
                <xdr:colOff>144780</xdr:colOff>
                <xdr:row>30</xdr:row>
                <xdr:rowOff>0</xdr:rowOff>
              </to>
            </anchor>
          </objectPr>
        </oleObject>
      </mc:Choice>
      <mc:Fallback>
        <oleObject progId="Word.Document.12" shapeId="5124" r:id="rId5"/>
      </mc:Fallback>
    </mc:AlternateContent>
  </oleObjects>
  <mc:AlternateContent xmlns:mc="http://schemas.openxmlformats.org/markup-compatibility/2006">
    <mc:Choice Requires="x14">
      <controls>
        <mc:AlternateContent xmlns:mc="http://schemas.openxmlformats.org/markup-compatibility/2006">
          <mc:Choice Requires="x14">
            <control shapeId="5121" r:id="rId7" name="Check Box 1">
              <controlPr defaultSize="0" autoFill="0" autoLine="0" autoPict="0">
                <anchor moveWithCells="1">
                  <from>
                    <xdr:col>24</xdr:col>
                    <xdr:colOff>38100</xdr:colOff>
                    <xdr:row>40</xdr:row>
                    <xdr:rowOff>53340</xdr:rowOff>
                  </from>
                  <to>
                    <xdr:col>27</xdr:col>
                    <xdr:colOff>30480</xdr:colOff>
                    <xdr:row>42</xdr:row>
                    <xdr:rowOff>0</xdr:rowOff>
                  </to>
                </anchor>
              </controlPr>
            </control>
          </mc:Choice>
        </mc:AlternateContent>
        <mc:AlternateContent xmlns:mc="http://schemas.openxmlformats.org/markup-compatibility/2006">
          <mc:Choice Requires="x14">
            <control shapeId="5122" r:id="rId8" name="Check Box 2">
              <controlPr defaultSize="0" autoFill="0" autoLine="0" autoPict="0">
                <anchor moveWithCells="1">
                  <from>
                    <xdr:col>21</xdr:col>
                    <xdr:colOff>68580</xdr:colOff>
                    <xdr:row>40</xdr:row>
                    <xdr:rowOff>38100</xdr:rowOff>
                  </from>
                  <to>
                    <xdr:col>22</xdr:col>
                    <xdr:colOff>68580</xdr:colOff>
                    <xdr:row>42</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5"/>
  <sheetViews>
    <sheetView showGridLines="0" showRowColHeaders="0" zoomScaleNormal="100" workbookViewId="0">
      <pane ySplit="4" topLeftCell="A5" activePane="bottomLeft" state="frozen"/>
      <selection pane="bottomLeft"/>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x14ac:dyDescent="0.5"/>
    <row r="2" spans="2:32" ht="18" customHeight="1" thickTop="1" x14ac:dyDescent="0.45">
      <c r="B2" s="199" t="s">
        <v>0</v>
      </c>
      <c r="C2" s="199"/>
      <c r="D2" s="199"/>
      <c r="E2" s="199"/>
      <c r="F2" s="199"/>
      <c r="G2" s="199"/>
      <c r="H2" s="199"/>
      <c r="I2" s="199"/>
      <c r="J2" s="199"/>
      <c r="K2" s="199"/>
      <c r="L2" s="199"/>
      <c r="M2" s="199"/>
      <c r="N2" s="199"/>
      <c r="O2" s="199"/>
      <c r="P2" s="199"/>
      <c r="Q2" s="199"/>
      <c r="R2" s="200" t="s">
        <v>1</v>
      </c>
      <c r="S2" s="200"/>
      <c r="T2" s="200"/>
      <c r="U2" s="200"/>
      <c r="V2" s="200"/>
      <c r="W2" s="200"/>
      <c r="X2" s="200"/>
      <c r="Y2" s="200"/>
      <c r="Z2" s="200"/>
      <c r="AA2" s="200"/>
      <c r="AB2" s="200"/>
      <c r="AC2" s="200"/>
      <c r="AD2" s="200"/>
      <c r="AE2" s="200"/>
      <c r="AF2" s="201"/>
    </row>
    <row r="3" spans="2:32" s="2" customFormat="1" ht="18" customHeight="1" x14ac:dyDescent="0.45">
      <c r="B3" s="202" t="s">
        <v>77</v>
      </c>
      <c r="C3" s="202"/>
      <c r="D3" s="202"/>
      <c r="E3" s="202"/>
      <c r="F3" s="202"/>
      <c r="G3" s="202"/>
      <c r="H3" s="202"/>
      <c r="I3" s="202"/>
      <c r="J3" s="202"/>
      <c r="K3" s="202"/>
      <c r="L3" s="202"/>
      <c r="M3" s="202"/>
      <c r="N3" s="202"/>
      <c r="O3" s="202"/>
      <c r="P3" s="202"/>
      <c r="Q3" s="202"/>
      <c r="R3" s="203" t="s">
        <v>78</v>
      </c>
      <c r="S3" s="203"/>
      <c r="T3" s="203"/>
      <c r="U3" s="203"/>
      <c r="V3" s="203"/>
      <c r="W3" s="203"/>
      <c r="X3" s="203"/>
      <c r="Y3" s="203"/>
      <c r="Z3" s="203"/>
      <c r="AA3" s="203"/>
      <c r="AB3" s="203"/>
      <c r="AC3" s="203"/>
      <c r="AD3" s="203"/>
      <c r="AE3" s="203"/>
      <c r="AF3" s="204"/>
    </row>
    <row r="4" spans="2:32" s="3" customFormat="1" ht="18" customHeight="1" thickBot="1" x14ac:dyDescent="0.5">
      <c r="B4" s="205"/>
      <c r="C4" s="206"/>
      <c r="D4" s="206"/>
      <c r="E4" s="206"/>
      <c r="F4" s="206"/>
      <c r="G4" s="206"/>
      <c r="H4" s="206"/>
      <c r="I4" s="206"/>
      <c r="J4" s="206"/>
      <c r="K4" s="206"/>
      <c r="L4" s="206"/>
      <c r="M4" s="206"/>
      <c r="N4" s="206"/>
      <c r="O4" s="206"/>
      <c r="P4" s="206"/>
      <c r="Q4" s="207"/>
      <c r="R4" s="208" t="s">
        <v>88</v>
      </c>
      <c r="S4" s="208"/>
      <c r="T4" s="208"/>
      <c r="U4" s="208"/>
      <c r="V4" s="208"/>
      <c r="W4" s="208"/>
      <c r="X4" s="208"/>
      <c r="Y4" s="208"/>
      <c r="Z4" s="208"/>
      <c r="AA4" s="208"/>
      <c r="AB4" s="208"/>
      <c r="AC4" s="208"/>
      <c r="AD4" s="208"/>
      <c r="AE4" s="208"/>
      <c r="AF4" s="209"/>
    </row>
    <row r="5" spans="2:32" ht="6" customHeight="1" thickTop="1" thickBot="1" x14ac:dyDescent="0.5"/>
    <row r="6" spans="2:32" s="4" customFormat="1" ht="18" customHeight="1" thickBot="1" x14ac:dyDescent="0.5">
      <c r="B6" s="168" t="s">
        <v>2</v>
      </c>
      <c r="C6" s="168"/>
      <c r="D6" s="168"/>
      <c r="E6" s="210">
        <v>46210</v>
      </c>
      <c r="F6" s="210"/>
      <c r="G6" s="210"/>
      <c r="H6" s="210"/>
      <c r="I6" s="210"/>
      <c r="J6" s="210"/>
      <c r="K6" s="210"/>
      <c r="L6" s="5"/>
      <c r="M6" s="211" t="s">
        <v>3</v>
      </c>
      <c r="N6" s="212"/>
      <c r="O6" s="212"/>
      <c r="P6" s="197">
        <v>45898</v>
      </c>
      <c r="Q6" s="197"/>
      <c r="R6" s="197"/>
      <c r="S6" s="197"/>
      <c r="T6" s="197"/>
      <c r="U6" s="197"/>
      <c r="V6" s="197"/>
      <c r="W6" s="212" t="s">
        <v>4</v>
      </c>
      <c r="X6" s="212"/>
      <c r="Y6" s="212"/>
      <c r="Z6" s="197" t="s">
        <v>76</v>
      </c>
      <c r="AA6" s="197"/>
      <c r="AB6" s="197"/>
      <c r="AC6" s="197"/>
      <c r="AD6" s="197"/>
      <c r="AE6" s="197"/>
      <c r="AF6" s="198"/>
    </row>
    <row r="7" spans="2:32" s="4" customFormat="1" ht="6" customHeight="1" x14ac:dyDescent="0.4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30" customHeight="1" x14ac:dyDescent="0.45">
      <c r="B8" s="172" t="s">
        <v>71</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row>
    <row r="9" spans="2:32" s="7" customFormat="1" ht="19.95" customHeight="1" x14ac:dyDescent="0.45">
      <c r="B9" s="173" t="s">
        <v>5</v>
      </c>
      <c r="C9" s="174"/>
      <c r="D9" s="174"/>
      <c r="E9" s="236" t="s">
        <v>65</v>
      </c>
      <c r="F9" s="237"/>
      <c r="G9" s="237"/>
      <c r="H9" s="237"/>
      <c r="I9" s="237"/>
      <c r="J9" s="237"/>
      <c r="K9" s="237"/>
      <c r="L9" s="237"/>
      <c r="M9" s="237"/>
      <c r="N9" s="237"/>
      <c r="O9" s="237"/>
      <c r="P9" s="237"/>
      <c r="Q9" s="237"/>
      <c r="R9" s="237"/>
      <c r="S9" s="177" t="s">
        <v>6</v>
      </c>
      <c r="T9" s="177"/>
      <c r="U9" s="178"/>
      <c r="V9" s="179" t="s">
        <v>7</v>
      </c>
      <c r="W9" s="168"/>
      <c r="X9" s="180"/>
      <c r="Y9" s="181"/>
      <c r="Z9" s="182"/>
      <c r="AA9" s="182"/>
      <c r="AB9" s="182"/>
      <c r="AC9" s="182"/>
      <c r="AD9" s="182"/>
      <c r="AE9" s="182"/>
      <c r="AF9" s="182"/>
    </row>
    <row r="10" spans="2:32" s="7" customFormat="1" ht="19.95" customHeight="1" x14ac:dyDescent="0.45">
      <c r="B10" s="183" t="s">
        <v>8</v>
      </c>
      <c r="C10" s="183"/>
      <c r="D10" s="184"/>
      <c r="E10" s="238" t="s">
        <v>58</v>
      </c>
      <c r="F10" s="239"/>
      <c r="G10" s="239"/>
      <c r="H10" s="239"/>
      <c r="I10" s="239"/>
      <c r="J10" s="239"/>
      <c r="K10" s="239"/>
      <c r="L10" s="239"/>
      <c r="M10" s="239"/>
      <c r="N10" s="239"/>
      <c r="O10" s="239"/>
      <c r="P10" s="239"/>
      <c r="Q10" s="239"/>
      <c r="R10" s="239"/>
      <c r="S10" s="177"/>
      <c r="T10" s="177"/>
      <c r="U10" s="178"/>
      <c r="V10" s="189" t="s">
        <v>5</v>
      </c>
      <c r="W10" s="190"/>
      <c r="X10" s="191"/>
      <c r="Y10" s="236" t="s">
        <v>59</v>
      </c>
      <c r="Z10" s="237"/>
      <c r="AA10" s="237"/>
      <c r="AB10" s="237"/>
      <c r="AC10" s="237"/>
      <c r="AD10" s="237"/>
      <c r="AE10" s="237"/>
      <c r="AF10" s="237"/>
    </row>
    <row r="11" spans="2:32" s="7" customFormat="1" ht="19.95" customHeight="1" x14ac:dyDescent="0.45">
      <c r="B11" s="177"/>
      <c r="C11" s="177"/>
      <c r="D11" s="178"/>
      <c r="E11" s="240"/>
      <c r="F11" s="241"/>
      <c r="G11" s="241"/>
      <c r="H11" s="241"/>
      <c r="I11" s="241"/>
      <c r="J11" s="241"/>
      <c r="K11" s="241"/>
      <c r="L11" s="241"/>
      <c r="M11" s="241"/>
      <c r="N11" s="241"/>
      <c r="O11" s="241"/>
      <c r="P11" s="241"/>
      <c r="Q11" s="241"/>
      <c r="R11" s="241"/>
      <c r="S11" s="177"/>
      <c r="T11" s="177"/>
      <c r="U11" s="178"/>
      <c r="V11" s="192" t="s">
        <v>9</v>
      </c>
      <c r="W11" s="193"/>
      <c r="X11" s="194"/>
      <c r="Y11" s="242" t="s">
        <v>60</v>
      </c>
      <c r="Z11" s="243"/>
      <c r="AA11" s="243"/>
      <c r="AB11" s="243"/>
      <c r="AC11" s="243"/>
      <c r="AD11" s="243"/>
      <c r="AE11" s="243"/>
      <c r="AF11" s="243"/>
    </row>
    <row r="12" spans="2:32" s="7" customFormat="1" ht="19.95" customHeight="1" x14ac:dyDescent="0.45">
      <c r="B12" s="144" t="s">
        <v>10</v>
      </c>
      <c r="C12" s="144"/>
      <c r="D12" s="145"/>
      <c r="E12" s="8" t="s">
        <v>11</v>
      </c>
      <c r="F12" s="229" t="s">
        <v>84</v>
      </c>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row>
    <row r="13" spans="2:32" s="7" customFormat="1" ht="19.95" customHeight="1" x14ac:dyDescent="0.45">
      <c r="B13" s="231" t="s">
        <v>85</v>
      </c>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row>
    <row r="14" spans="2:32" s="7" customFormat="1" ht="19.95" customHeight="1" x14ac:dyDescent="0.45">
      <c r="B14" s="168" t="s">
        <v>12</v>
      </c>
      <c r="C14" s="168"/>
      <c r="D14" s="169"/>
      <c r="E14" s="234" t="s">
        <v>86</v>
      </c>
      <c r="F14" s="235"/>
      <c r="G14" s="235"/>
      <c r="H14" s="235"/>
      <c r="I14" s="235"/>
      <c r="J14" s="235"/>
      <c r="K14" s="235"/>
      <c r="L14" s="168" t="s">
        <v>13</v>
      </c>
      <c r="M14" s="168"/>
      <c r="N14" s="169"/>
      <c r="O14" s="234" t="s">
        <v>87</v>
      </c>
      <c r="P14" s="235"/>
      <c r="Q14" s="235"/>
      <c r="R14" s="235"/>
      <c r="S14" s="235"/>
      <c r="T14" s="235"/>
      <c r="U14" s="235"/>
      <c r="V14" s="168" t="s">
        <v>14</v>
      </c>
      <c r="W14" s="168"/>
      <c r="X14" s="169"/>
      <c r="Y14" s="232" t="s">
        <v>77</v>
      </c>
      <c r="Z14" s="233"/>
      <c r="AA14" s="233"/>
      <c r="AB14" s="233"/>
      <c r="AC14" s="233"/>
      <c r="AD14" s="233"/>
      <c r="AE14" s="233"/>
      <c r="AF14" s="233"/>
    </row>
    <row r="15" spans="2:32" s="9" customFormat="1" ht="6" customHeight="1" x14ac:dyDescent="0.45">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row>
    <row r="16" spans="2:32" ht="14.4" customHeight="1" x14ac:dyDescent="0.45">
      <c r="B16" s="151" t="s">
        <v>15</v>
      </c>
      <c r="C16" s="153" t="s">
        <v>16</v>
      </c>
      <c r="D16" s="154"/>
      <c r="E16" s="154"/>
      <c r="F16" s="154"/>
      <c r="G16" s="154"/>
      <c r="H16" s="154"/>
      <c r="I16" s="154"/>
      <c r="J16" s="154"/>
      <c r="K16" s="154"/>
      <c r="L16" s="154"/>
      <c r="M16" s="155"/>
      <c r="N16" s="159" t="s">
        <v>5</v>
      </c>
      <c r="O16" s="160"/>
      <c r="P16" s="160"/>
      <c r="Q16" s="160"/>
      <c r="R16" s="160"/>
      <c r="S16" s="160"/>
      <c r="T16" s="160"/>
      <c r="U16" s="160"/>
      <c r="V16" s="161"/>
      <c r="W16" s="162" t="s">
        <v>75</v>
      </c>
      <c r="X16" s="163"/>
      <c r="Y16" s="163"/>
      <c r="Z16" s="163"/>
      <c r="AA16" s="163"/>
      <c r="AB16" s="163"/>
      <c r="AC16" s="163"/>
      <c r="AD16" s="163"/>
      <c r="AE16" s="163"/>
      <c r="AF16" s="164"/>
    </row>
    <row r="17" spans="2:32" ht="14.4" x14ac:dyDescent="0.45">
      <c r="B17" s="152"/>
      <c r="C17" s="156"/>
      <c r="D17" s="157"/>
      <c r="E17" s="157"/>
      <c r="F17" s="157"/>
      <c r="G17" s="157"/>
      <c r="H17" s="157"/>
      <c r="I17" s="157"/>
      <c r="J17" s="157"/>
      <c r="K17" s="157"/>
      <c r="L17" s="157"/>
      <c r="M17" s="158"/>
      <c r="N17" s="156" t="s">
        <v>17</v>
      </c>
      <c r="O17" s="157"/>
      <c r="P17" s="157"/>
      <c r="Q17" s="157"/>
      <c r="R17" s="157"/>
      <c r="S17" s="157"/>
      <c r="T17" s="157"/>
      <c r="U17" s="157"/>
      <c r="V17" s="158"/>
      <c r="W17" s="165"/>
      <c r="X17" s="166"/>
      <c r="Y17" s="166"/>
      <c r="Z17" s="166"/>
      <c r="AA17" s="166"/>
      <c r="AB17" s="166"/>
      <c r="AC17" s="166"/>
      <c r="AD17" s="166"/>
      <c r="AE17" s="166"/>
      <c r="AF17" s="167"/>
    </row>
    <row r="18" spans="2:32" ht="16.2" customHeight="1" x14ac:dyDescent="0.45">
      <c r="B18" s="138">
        <v>1</v>
      </c>
      <c r="C18" s="218" t="s">
        <v>61</v>
      </c>
      <c r="D18" s="219"/>
      <c r="E18" s="219"/>
      <c r="F18" s="219"/>
      <c r="G18" s="219"/>
      <c r="H18" s="219"/>
      <c r="I18" s="219"/>
      <c r="J18" s="219"/>
      <c r="K18" s="219"/>
      <c r="L18" s="219"/>
      <c r="M18" s="219"/>
      <c r="N18" s="222" t="s">
        <v>67</v>
      </c>
      <c r="O18" s="222"/>
      <c r="P18" s="222"/>
      <c r="Q18" s="222"/>
      <c r="R18" s="222"/>
      <c r="S18" s="222"/>
      <c r="T18" s="222"/>
      <c r="U18" s="222"/>
      <c r="V18" s="222"/>
      <c r="W18" s="223" t="s">
        <v>68</v>
      </c>
      <c r="X18" s="224"/>
      <c r="Y18" s="224"/>
      <c r="Z18" s="224"/>
      <c r="AA18" s="224"/>
      <c r="AB18" s="224"/>
      <c r="AC18" s="224"/>
      <c r="AD18" s="224"/>
      <c r="AE18" s="224"/>
      <c r="AF18" s="225"/>
    </row>
    <row r="19" spans="2:32" ht="16.2" customHeight="1" x14ac:dyDescent="0.45">
      <c r="B19" s="139"/>
      <c r="C19" s="220"/>
      <c r="D19" s="221"/>
      <c r="E19" s="221"/>
      <c r="F19" s="221"/>
      <c r="G19" s="221"/>
      <c r="H19" s="221"/>
      <c r="I19" s="221"/>
      <c r="J19" s="221"/>
      <c r="K19" s="221"/>
      <c r="L19" s="221"/>
      <c r="M19" s="221"/>
      <c r="N19" s="221" t="s">
        <v>66</v>
      </c>
      <c r="O19" s="221"/>
      <c r="P19" s="221"/>
      <c r="Q19" s="221"/>
      <c r="R19" s="221"/>
      <c r="S19" s="221"/>
      <c r="T19" s="221"/>
      <c r="U19" s="221"/>
      <c r="V19" s="221"/>
      <c r="W19" s="226"/>
      <c r="X19" s="227"/>
      <c r="Y19" s="227"/>
      <c r="Z19" s="227"/>
      <c r="AA19" s="227"/>
      <c r="AB19" s="227"/>
      <c r="AC19" s="227"/>
      <c r="AD19" s="227"/>
      <c r="AE19" s="227"/>
      <c r="AF19" s="228"/>
    </row>
    <row r="20" spans="2:32" ht="16.2" customHeight="1" x14ac:dyDescent="0.45">
      <c r="B20" s="138">
        <v>2</v>
      </c>
      <c r="C20" s="218" t="s">
        <v>62</v>
      </c>
      <c r="D20" s="219"/>
      <c r="E20" s="219"/>
      <c r="F20" s="219"/>
      <c r="G20" s="219"/>
      <c r="H20" s="219"/>
      <c r="I20" s="219"/>
      <c r="J20" s="219"/>
      <c r="K20" s="219"/>
      <c r="L20" s="219"/>
      <c r="M20" s="219"/>
      <c r="N20" s="222" t="s">
        <v>59</v>
      </c>
      <c r="O20" s="222"/>
      <c r="P20" s="222"/>
      <c r="Q20" s="222"/>
      <c r="R20" s="222"/>
      <c r="S20" s="222"/>
      <c r="T20" s="222"/>
      <c r="U20" s="222"/>
      <c r="V20" s="222"/>
      <c r="W20" s="223" t="s">
        <v>69</v>
      </c>
      <c r="X20" s="224"/>
      <c r="Y20" s="224"/>
      <c r="Z20" s="224"/>
      <c r="AA20" s="224"/>
      <c r="AB20" s="224"/>
      <c r="AC20" s="224"/>
      <c r="AD20" s="224"/>
      <c r="AE20" s="224"/>
      <c r="AF20" s="225"/>
    </row>
    <row r="21" spans="2:32" ht="16.2" customHeight="1" x14ac:dyDescent="0.45">
      <c r="B21" s="139"/>
      <c r="C21" s="220"/>
      <c r="D21" s="221"/>
      <c r="E21" s="221"/>
      <c r="F21" s="221"/>
      <c r="G21" s="221"/>
      <c r="H21" s="221"/>
      <c r="I21" s="221"/>
      <c r="J21" s="221"/>
      <c r="K21" s="221"/>
      <c r="L21" s="221"/>
      <c r="M21" s="221"/>
      <c r="N21" s="221" t="s">
        <v>60</v>
      </c>
      <c r="O21" s="221"/>
      <c r="P21" s="221"/>
      <c r="Q21" s="221"/>
      <c r="R21" s="221"/>
      <c r="S21" s="221"/>
      <c r="T21" s="221"/>
      <c r="U21" s="221"/>
      <c r="V21" s="221"/>
      <c r="W21" s="226"/>
      <c r="X21" s="227"/>
      <c r="Y21" s="227"/>
      <c r="Z21" s="227"/>
      <c r="AA21" s="227"/>
      <c r="AB21" s="227"/>
      <c r="AC21" s="227"/>
      <c r="AD21" s="227"/>
      <c r="AE21" s="227"/>
      <c r="AF21" s="228"/>
    </row>
    <row r="22" spans="2:32" ht="16.2" customHeight="1" x14ac:dyDescent="0.45">
      <c r="B22" s="138">
        <v>3</v>
      </c>
      <c r="C22" s="140"/>
      <c r="D22" s="141"/>
      <c r="E22" s="141"/>
      <c r="F22" s="141"/>
      <c r="G22" s="141"/>
      <c r="H22" s="141"/>
      <c r="I22" s="141"/>
      <c r="J22" s="141"/>
      <c r="K22" s="141"/>
      <c r="L22" s="141"/>
      <c r="M22" s="141"/>
      <c r="N22" s="143"/>
      <c r="O22" s="143"/>
      <c r="P22" s="143"/>
      <c r="Q22" s="143"/>
      <c r="R22" s="143"/>
      <c r="S22" s="143"/>
      <c r="T22" s="143"/>
      <c r="U22" s="143"/>
      <c r="V22" s="143"/>
      <c r="W22" s="120"/>
      <c r="X22" s="121"/>
      <c r="Y22" s="121"/>
      <c r="Z22" s="121"/>
      <c r="AA22" s="121"/>
      <c r="AB22" s="121"/>
      <c r="AC22" s="121"/>
      <c r="AD22" s="121"/>
      <c r="AE22" s="121"/>
      <c r="AF22" s="122"/>
    </row>
    <row r="23" spans="2:32" ht="16.2" customHeight="1" x14ac:dyDescent="0.45">
      <c r="B23" s="139"/>
      <c r="C23" s="142"/>
      <c r="D23" s="126"/>
      <c r="E23" s="126"/>
      <c r="F23" s="126"/>
      <c r="G23" s="126"/>
      <c r="H23" s="126"/>
      <c r="I23" s="126"/>
      <c r="J23" s="126"/>
      <c r="K23" s="126"/>
      <c r="L23" s="126"/>
      <c r="M23" s="126"/>
      <c r="N23" s="126"/>
      <c r="O23" s="126"/>
      <c r="P23" s="126"/>
      <c r="Q23" s="126"/>
      <c r="R23" s="126"/>
      <c r="S23" s="126"/>
      <c r="T23" s="126"/>
      <c r="U23" s="126"/>
      <c r="V23" s="126"/>
      <c r="W23" s="123"/>
      <c r="X23" s="124"/>
      <c r="Y23" s="124"/>
      <c r="Z23" s="124"/>
      <c r="AA23" s="124"/>
      <c r="AB23" s="124"/>
      <c r="AC23" s="124"/>
      <c r="AD23" s="124"/>
      <c r="AE23" s="124"/>
      <c r="AF23" s="125"/>
    </row>
    <row r="24" spans="2:32" ht="16.2" customHeight="1" x14ac:dyDescent="0.45">
      <c r="B24" s="138">
        <v>4</v>
      </c>
      <c r="C24" s="140"/>
      <c r="D24" s="141"/>
      <c r="E24" s="141"/>
      <c r="F24" s="141"/>
      <c r="G24" s="141"/>
      <c r="H24" s="141"/>
      <c r="I24" s="141"/>
      <c r="J24" s="141"/>
      <c r="K24" s="141"/>
      <c r="L24" s="141"/>
      <c r="M24" s="141"/>
      <c r="N24" s="143"/>
      <c r="O24" s="143"/>
      <c r="P24" s="143"/>
      <c r="Q24" s="143"/>
      <c r="R24" s="143"/>
      <c r="S24" s="143"/>
      <c r="T24" s="143"/>
      <c r="U24" s="143"/>
      <c r="V24" s="143"/>
      <c r="W24" s="120"/>
      <c r="X24" s="121"/>
      <c r="Y24" s="121"/>
      <c r="Z24" s="121"/>
      <c r="AA24" s="121"/>
      <c r="AB24" s="121"/>
      <c r="AC24" s="121"/>
      <c r="AD24" s="121"/>
      <c r="AE24" s="121"/>
      <c r="AF24" s="122"/>
    </row>
    <row r="25" spans="2:32" ht="16.2" customHeight="1" x14ac:dyDescent="0.45">
      <c r="B25" s="139"/>
      <c r="C25" s="142"/>
      <c r="D25" s="126"/>
      <c r="E25" s="126"/>
      <c r="F25" s="126"/>
      <c r="G25" s="126"/>
      <c r="H25" s="126"/>
      <c r="I25" s="126"/>
      <c r="J25" s="126"/>
      <c r="K25" s="126"/>
      <c r="L25" s="126"/>
      <c r="M25" s="126"/>
      <c r="N25" s="126"/>
      <c r="O25" s="126"/>
      <c r="P25" s="126"/>
      <c r="Q25" s="126"/>
      <c r="R25" s="126"/>
      <c r="S25" s="126"/>
      <c r="T25" s="126"/>
      <c r="U25" s="126"/>
      <c r="V25" s="126"/>
      <c r="W25" s="123"/>
      <c r="X25" s="124"/>
      <c r="Y25" s="124"/>
      <c r="Z25" s="124"/>
      <c r="AA25" s="124"/>
      <c r="AB25" s="124"/>
      <c r="AC25" s="124"/>
      <c r="AD25" s="124"/>
      <c r="AE25" s="124"/>
      <c r="AF25" s="125"/>
    </row>
    <row r="26" spans="2:32" ht="16.2" customHeight="1" x14ac:dyDescent="0.45">
      <c r="B26" s="138">
        <v>5</v>
      </c>
      <c r="C26" s="140"/>
      <c r="D26" s="141"/>
      <c r="E26" s="141"/>
      <c r="F26" s="141"/>
      <c r="G26" s="141"/>
      <c r="H26" s="141"/>
      <c r="I26" s="141"/>
      <c r="J26" s="141"/>
      <c r="K26" s="141"/>
      <c r="L26" s="141"/>
      <c r="M26" s="141"/>
      <c r="N26" s="143"/>
      <c r="O26" s="143"/>
      <c r="P26" s="143"/>
      <c r="Q26" s="143"/>
      <c r="R26" s="143"/>
      <c r="S26" s="143"/>
      <c r="T26" s="143"/>
      <c r="U26" s="143"/>
      <c r="V26" s="143"/>
      <c r="W26" s="120"/>
      <c r="X26" s="121"/>
      <c r="Y26" s="121"/>
      <c r="Z26" s="121"/>
      <c r="AA26" s="121"/>
      <c r="AB26" s="121"/>
      <c r="AC26" s="121"/>
      <c r="AD26" s="121"/>
      <c r="AE26" s="121"/>
      <c r="AF26" s="122"/>
    </row>
    <row r="27" spans="2:32" ht="16.2" customHeight="1" x14ac:dyDescent="0.45">
      <c r="B27" s="139"/>
      <c r="C27" s="142"/>
      <c r="D27" s="126"/>
      <c r="E27" s="126"/>
      <c r="F27" s="126"/>
      <c r="G27" s="126"/>
      <c r="H27" s="126"/>
      <c r="I27" s="126"/>
      <c r="J27" s="126"/>
      <c r="K27" s="126"/>
      <c r="L27" s="126"/>
      <c r="M27" s="126"/>
      <c r="N27" s="126"/>
      <c r="O27" s="126"/>
      <c r="P27" s="126"/>
      <c r="Q27" s="126"/>
      <c r="R27" s="126"/>
      <c r="S27" s="126"/>
      <c r="T27" s="126"/>
      <c r="U27" s="126"/>
      <c r="V27" s="126"/>
      <c r="W27" s="123"/>
      <c r="X27" s="124"/>
      <c r="Y27" s="124"/>
      <c r="Z27" s="124"/>
      <c r="AA27" s="124"/>
      <c r="AB27" s="124"/>
      <c r="AC27" s="124"/>
      <c r="AD27" s="124"/>
      <c r="AE27" s="124"/>
      <c r="AF27" s="125"/>
    </row>
    <row r="28" spans="2:32" ht="18" x14ac:dyDescent="0.45">
      <c r="B28" s="10"/>
      <c r="C28" s="11" t="s">
        <v>18</v>
      </c>
      <c r="D28" s="11"/>
      <c r="E28" s="11"/>
      <c r="F28" s="11"/>
      <c r="G28" s="11"/>
      <c r="H28" s="11"/>
      <c r="I28" s="11"/>
      <c r="J28" s="11"/>
      <c r="K28" s="11"/>
      <c r="L28" s="11"/>
      <c r="N28" s="11"/>
      <c r="P28" s="12"/>
      <c r="Q28" s="134"/>
      <c r="R28" s="135"/>
      <c r="S28" s="136">
        <v>8800</v>
      </c>
      <c r="T28" s="137"/>
      <c r="U28" s="80" t="s">
        <v>64</v>
      </c>
      <c r="V28" s="87"/>
      <c r="X28" s="87" t="s">
        <v>20</v>
      </c>
      <c r="Y28" s="86">
        <f>COUNTA(N19,N21,N23,N25,N27)</f>
        <v>2</v>
      </c>
      <c r="Z28" s="86" t="s">
        <v>21</v>
      </c>
      <c r="AA28" s="87" t="s">
        <v>22</v>
      </c>
      <c r="AB28" s="134">
        <f>+S28*Y28</f>
        <v>17600</v>
      </c>
      <c r="AC28" s="134"/>
      <c r="AD28" s="134"/>
      <c r="AE28" s="11" t="s">
        <v>23</v>
      </c>
      <c r="AF28" s="13"/>
    </row>
    <row r="29" spans="2:32" ht="7.8" customHeight="1" x14ac:dyDescent="0.45">
      <c r="B29" s="14"/>
      <c r="C29" s="19"/>
      <c r="E29" s="15"/>
      <c r="F29" s="15"/>
      <c r="G29" s="15"/>
      <c r="H29" s="15"/>
      <c r="I29" s="15"/>
      <c r="J29" s="15"/>
      <c r="K29" s="15"/>
      <c r="L29" s="15"/>
      <c r="N29" s="15"/>
      <c r="P29" s="17"/>
      <c r="Q29" s="93"/>
      <c r="R29" s="130"/>
      <c r="S29" s="99"/>
      <c r="T29" s="100"/>
      <c r="U29" s="100"/>
      <c r="V29" s="84"/>
      <c r="W29" s="131"/>
      <c r="X29" s="131"/>
      <c r="Y29" s="132"/>
      <c r="Z29" s="132"/>
      <c r="AA29" s="84"/>
      <c r="AB29" s="93"/>
      <c r="AC29" s="93"/>
      <c r="AD29" s="93"/>
      <c r="AE29" s="15"/>
      <c r="AF29" s="18"/>
    </row>
    <row r="30" spans="2:32" ht="18" x14ac:dyDescent="0.45">
      <c r="B30" s="14"/>
      <c r="C30" s="15" t="s">
        <v>24</v>
      </c>
      <c r="D30" s="15"/>
      <c r="E30" s="15"/>
      <c r="F30" s="15"/>
      <c r="G30" s="15"/>
      <c r="H30" s="15"/>
      <c r="I30" s="16"/>
      <c r="J30" s="15"/>
      <c r="K30" s="15"/>
      <c r="L30" s="15"/>
      <c r="M30" s="15"/>
      <c r="N30" s="15"/>
      <c r="O30" s="79"/>
      <c r="P30" s="79"/>
      <c r="Q30" s="79"/>
      <c r="R30" s="82"/>
      <c r="S30" s="80"/>
      <c r="T30" s="81"/>
      <c r="U30" s="81"/>
      <c r="V30" s="84"/>
      <c r="W30" s="83"/>
      <c r="X30" s="83"/>
      <c r="Y30" s="84"/>
      <c r="Z30" s="84"/>
      <c r="AA30" s="84"/>
      <c r="AB30" s="79"/>
      <c r="AC30" s="79"/>
      <c r="AD30" s="79"/>
      <c r="AE30" s="15"/>
      <c r="AF30" s="18"/>
    </row>
    <row r="31" spans="2:32" ht="18" x14ac:dyDescent="0.45">
      <c r="B31" s="14"/>
      <c r="C31" s="20" t="s">
        <v>74</v>
      </c>
      <c r="D31" s="19"/>
      <c r="E31" s="15"/>
      <c r="F31" s="15"/>
      <c r="G31" s="15"/>
      <c r="H31" s="15"/>
      <c r="I31" s="16"/>
      <c r="J31" s="15"/>
      <c r="K31" s="15"/>
      <c r="L31" s="15"/>
      <c r="M31" s="15"/>
      <c r="Q31" s="79"/>
      <c r="R31" s="21" t="s">
        <v>25</v>
      </c>
      <c r="S31" s="133">
        <v>4510</v>
      </c>
      <c r="T31" s="133"/>
      <c r="U31" s="88" t="s">
        <v>64</v>
      </c>
      <c r="V31" s="88"/>
      <c r="W31" s="88"/>
      <c r="X31" s="84" t="s">
        <v>20</v>
      </c>
      <c r="Y31" s="85">
        <f>COUNTIF(W18:AF27,"要")</f>
        <v>1</v>
      </c>
      <c r="Z31" s="83" t="s">
        <v>26</v>
      </c>
      <c r="AA31" s="84" t="s">
        <v>22</v>
      </c>
      <c r="AB31" s="93">
        <f>+S31*Y31</f>
        <v>4510</v>
      </c>
      <c r="AC31" s="93"/>
      <c r="AD31" s="93"/>
      <c r="AE31" s="15" t="s">
        <v>23</v>
      </c>
      <c r="AF31" s="18"/>
    </row>
    <row r="32" spans="2:32" ht="18" customHeight="1" x14ac:dyDescent="0.45">
      <c r="B32" s="14"/>
      <c r="C32" s="20"/>
      <c r="D32" s="19"/>
      <c r="E32" s="15"/>
      <c r="F32" s="15"/>
      <c r="G32" s="15"/>
      <c r="H32" s="15"/>
      <c r="I32" s="16"/>
      <c r="J32" s="15"/>
      <c r="K32" s="15"/>
      <c r="L32" s="15"/>
      <c r="M32" s="15"/>
      <c r="P32" s="21"/>
      <c r="Q32" s="79"/>
      <c r="R32" s="82"/>
      <c r="S32" s="80"/>
      <c r="T32" s="81"/>
      <c r="U32" s="81"/>
      <c r="V32" s="84"/>
      <c r="W32" s="85"/>
      <c r="X32" s="85"/>
      <c r="Y32" s="84"/>
      <c r="Z32" s="84"/>
      <c r="AA32" s="84"/>
      <c r="AB32" s="79"/>
      <c r="AC32" s="79"/>
      <c r="AD32" s="79"/>
      <c r="AE32" s="15"/>
      <c r="AF32" s="18"/>
    </row>
    <row r="33" spans="1:32" ht="15" customHeight="1" x14ac:dyDescent="0.45">
      <c r="B33" s="23"/>
      <c r="C33" s="22"/>
      <c r="D33" s="22"/>
      <c r="E33" s="22"/>
      <c r="F33" s="22"/>
      <c r="G33" s="22"/>
      <c r="H33" s="22"/>
      <c r="I33" s="22"/>
      <c r="J33" s="22"/>
      <c r="K33" s="22"/>
      <c r="L33" s="22"/>
      <c r="M33" s="22"/>
      <c r="N33" s="22"/>
      <c r="O33" s="22"/>
      <c r="P33" s="22"/>
      <c r="Q33" s="22"/>
      <c r="R33" s="22"/>
      <c r="S33" s="22"/>
      <c r="T33" s="127" t="s">
        <v>27</v>
      </c>
      <c r="U33" s="128"/>
      <c r="V33" s="128"/>
      <c r="W33" s="128"/>
      <c r="X33" s="128"/>
      <c r="Y33" s="128"/>
      <c r="Z33" s="128"/>
      <c r="AA33" s="129">
        <f>SUM(AB28:AD32)</f>
        <v>22110</v>
      </c>
      <c r="AB33" s="129"/>
      <c r="AC33" s="129"/>
      <c r="AD33" s="129"/>
      <c r="AE33" s="22" t="s">
        <v>23</v>
      </c>
      <c r="AF33" s="24"/>
    </row>
    <row r="34" spans="1:32" ht="16.2" x14ac:dyDescent="0.45">
      <c r="B34" s="25" t="s">
        <v>28</v>
      </c>
    </row>
    <row r="35" spans="1:32" ht="16.2" x14ac:dyDescent="0.45">
      <c r="B35" s="26" t="s">
        <v>29</v>
      </c>
    </row>
    <row r="36" spans="1:32" ht="18" customHeight="1" x14ac:dyDescent="0.45">
      <c r="B36" s="26" t="s">
        <v>30</v>
      </c>
    </row>
    <row r="37" spans="1:32" ht="18" customHeight="1" x14ac:dyDescent="0.45">
      <c r="B37" s="106" t="s">
        <v>31</v>
      </c>
      <c r="C37" s="107"/>
      <c r="D37" s="108"/>
      <c r="E37" s="112" t="s">
        <v>63</v>
      </c>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4"/>
    </row>
    <row r="38" spans="1:32" ht="18" customHeight="1" x14ac:dyDescent="0.45">
      <c r="B38" s="109"/>
      <c r="C38" s="110"/>
      <c r="D38" s="111"/>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7"/>
    </row>
    <row r="39" spans="1:32" ht="18" customHeight="1" x14ac:dyDescent="0.45">
      <c r="B39" s="25" t="s">
        <v>32</v>
      </c>
    </row>
    <row r="40" spans="1:32" ht="18" customHeight="1" x14ac:dyDescent="0.45">
      <c r="C40" s="118" t="s">
        <v>33</v>
      </c>
      <c r="D40" s="118"/>
      <c r="E40" s="118"/>
      <c r="F40" s="101"/>
      <c r="G40" s="101"/>
      <c r="H40" s="1" t="s">
        <v>34</v>
      </c>
      <c r="I40" s="118" t="s">
        <v>35</v>
      </c>
      <c r="J40" s="118"/>
      <c r="K40" s="118"/>
      <c r="L40" s="101"/>
      <c r="M40" s="101"/>
      <c r="N40" s="1" t="s">
        <v>34</v>
      </c>
      <c r="O40" s="118" t="s">
        <v>36</v>
      </c>
      <c r="P40" s="118"/>
      <c r="Q40" s="118"/>
      <c r="R40" s="101"/>
      <c r="S40" s="101"/>
      <c r="T40" s="1" t="s">
        <v>34</v>
      </c>
      <c r="V40" s="1" t="s">
        <v>50</v>
      </c>
      <c r="Z40" s="217"/>
      <c r="AA40" s="217"/>
      <c r="AB40" s="217"/>
      <c r="AC40" s="217"/>
      <c r="AD40" s="217"/>
      <c r="AE40" s="217"/>
      <c r="AF40" s="1" t="s">
        <v>51</v>
      </c>
    </row>
    <row r="41" spans="1:32" s="54" customFormat="1" ht="4.8" customHeight="1" x14ac:dyDescent="0.45">
      <c r="A41" s="1"/>
      <c r="C41" s="55"/>
      <c r="D41" s="55"/>
      <c r="E41" s="55"/>
      <c r="F41" s="56"/>
      <c r="G41" s="56"/>
      <c r="H41" s="57"/>
      <c r="I41" s="58"/>
      <c r="J41" s="58"/>
      <c r="K41" s="58"/>
      <c r="L41" s="56"/>
      <c r="M41" s="56"/>
      <c r="N41" s="57"/>
      <c r="O41" s="58"/>
      <c r="P41" s="58"/>
      <c r="Q41" s="58"/>
      <c r="R41" s="56"/>
      <c r="S41" s="56"/>
      <c r="T41" s="57"/>
      <c r="U41" s="57"/>
      <c r="V41" s="57"/>
      <c r="W41" s="57"/>
      <c r="X41" s="57"/>
      <c r="Y41" s="57"/>
      <c r="Z41" s="59"/>
      <c r="AA41" s="59"/>
      <c r="AB41" s="59"/>
      <c r="AC41" s="59"/>
      <c r="AD41" s="59"/>
      <c r="AE41" s="59"/>
      <c r="AF41" s="57"/>
    </row>
    <row r="42" spans="1:32" s="49" customFormat="1" ht="18" customHeight="1" x14ac:dyDescent="0.45">
      <c r="C42" s="58"/>
      <c r="D42" s="58"/>
      <c r="E42" s="58"/>
      <c r="F42" s="56"/>
      <c r="G42" s="56"/>
      <c r="H42" s="57"/>
      <c r="I42" s="58"/>
      <c r="J42" s="58"/>
      <c r="K42" s="58"/>
      <c r="L42" s="56"/>
      <c r="M42" s="56"/>
      <c r="N42" s="57"/>
      <c r="O42" s="58"/>
      <c r="P42" s="58"/>
      <c r="Q42" s="58"/>
      <c r="R42" s="56"/>
      <c r="S42" s="56"/>
      <c r="U42" s="52" t="s">
        <v>57</v>
      </c>
      <c r="W42" s="49" t="s">
        <v>56</v>
      </c>
      <c r="Z42" s="50" t="s">
        <v>55</v>
      </c>
      <c r="AA42" s="51" t="s">
        <v>54</v>
      </c>
      <c r="AB42" s="78"/>
      <c r="AC42" s="60" t="s">
        <v>53</v>
      </c>
      <c r="AD42" s="78"/>
      <c r="AE42" s="59" t="s">
        <v>52</v>
      </c>
      <c r="AF42" s="1" t="s">
        <v>51</v>
      </c>
    </row>
    <row r="43" spans="1:32" ht="18" customHeight="1" x14ac:dyDescent="0.45">
      <c r="B43" s="27" t="s">
        <v>37</v>
      </c>
    </row>
    <row r="44" spans="1:32" s="29" customFormat="1" ht="14.4" customHeight="1" x14ac:dyDescent="0.45">
      <c r="B44" s="25" t="s">
        <v>38</v>
      </c>
      <c r="C44" s="2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s="29" customFormat="1" ht="14.4" x14ac:dyDescent="0.45">
      <c r="B45" s="94" t="s">
        <v>39</v>
      </c>
      <c r="C45" s="30"/>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2"/>
    </row>
    <row r="46" spans="1:32" s="29" customFormat="1" ht="18" x14ac:dyDescent="0.45">
      <c r="B46" s="95"/>
      <c r="C46" s="33" t="str">
        <f>+C31</f>
        <v>「土木技術者のための基礎知識」（定価4,950円）</v>
      </c>
      <c r="D46" s="9"/>
      <c r="E46" s="19"/>
      <c r="F46" s="19"/>
      <c r="G46" s="19"/>
      <c r="H46" s="19"/>
      <c r="I46" s="19"/>
      <c r="J46" s="19"/>
      <c r="K46" s="19"/>
      <c r="L46" s="19"/>
      <c r="M46" s="19"/>
      <c r="N46" s="9"/>
      <c r="O46" s="97" t="s">
        <v>40</v>
      </c>
      <c r="P46" s="98"/>
      <c r="Q46" s="98"/>
      <c r="R46" s="93">
        <f>+S31</f>
        <v>4510</v>
      </c>
      <c r="S46" s="98"/>
      <c r="T46" s="99" t="s">
        <v>19</v>
      </c>
      <c r="U46" s="100"/>
      <c r="V46" s="100"/>
      <c r="W46" s="77" t="s">
        <v>20</v>
      </c>
      <c r="X46" s="216">
        <v>2</v>
      </c>
      <c r="Y46" s="216"/>
      <c r="Z46" s="102" t="s">
        <v>26</v>
      </c>
      <c r="AA46" s="102"/>
      <c r="AB46" s="77" t="s">
        <v>22</v>
      </c>
      <c r="AC46" s="93">
        <f>+R46*X46</f>
        <v>9020</v>
      </c>
      <c r="AD46" s="93"/>
      <c r="AE46" s="93"/>
      <c r="AF46" s="34" t="s">
        <v>23</v>
      </c>
    </row>
    <row r="47" spans="1:32" s="29" customFormat="1" ht="18" x14ac:dyDescent="0.45">
      <c r="B47" s="95"/>
      <c r="C47" s="33"/>
      <c r="D47" s="9"/>
      <c r="E47" s="35"/>
      <c r="F47" s="36"/>
      <c r="G47" s="36"/>
      <c r="H47" s="36"/>
      <c r="I47" s="9"/>
      <c r="J47" s="9"/>
      <c r="K47" s="9"/>
      <c r="L47" s="9"/>
      <c r="M47" s="35"/>
      <c r="N47" s="9"/>
      <c r="P47" s="74"/>
      <c r="Q47" s="74"/>
      <c r="R47" s="73"/>
      <c r="S47" s="74"/>
      <c r="T47" s="75"/>
      <c r="U47" s="76"/>
      <c r="V47" s="76"/>
      <c r="W47" s="77"/>
      <c r="X47" s="37"/>
      <c r="Y47" s="37"/>
      <c r="Z47" s="9"/>
      <c r="AA47" s="9"/>
      <c r="AB47" s="77"/>
      <c r="AC47" s="73"/>
      <c r="AD47" s="73"/>
      <c r="AE47" s="73"/>
      <c r="AF47" s="34"/>
    </row>
    <row r="48" spans="1:32" s="29" customFormat="1" ht="18" customHeight="1" x14ac:dyDescent="0.45">
      <c r="B48" s="95"/>
      <c r="C48" s="38"/>
      <c r="D48" s="9"/>
      <c r="E48" s="19"/>
      <c r="F48" s="19"/>
      <c r="G48" s="19"/>
      <c r="H48" s="19"/>
      <c r="I48" s="19"/>
      <c r="J48" s="19"/>
      <c r="K48" s="19"/>
      <c r="L48" s="19"/>
      <c r="M48" s="19"/>
      <c r="N48" s="9"/>
      <c r="P48" s="36"/>
      <c r="T48" s="77" t="s">
        <v>41</v>
      </c>
      <c r="V48" s="9"/>
      <c r="W48" s="77"/>
      <c r="X48" s="39" t="s">
        <v>42</v>
      </c>
      <c r="Y48" s="39"/>
      <c r="Z48" s="72"/>
      <c r="AA48" s="72"/>
      <c r="AB48" s="72"/>
      <c r="AC48" s="103">
        <v>600</v>
      </c>
      <c r="AD48" s="103"/>
      <c r="AE48" s="103"/>
      <c r="AF48" s="34" t="s">
        <v>23</v>
      </c>
    </row>
    <row r="49" spans="2:32" ht="18" customHeight="1" x14ac:dyDescent="0.45">
      <c r="B49" s="96"/>
      <c r="C49" s="40"/>
      <c r="D49" s="39"/>
      <c r="E49" s="41"/>
      <c r="F49" s="41"/>
      <c r="G49" s="41"/>
      <c r="H49" s="41"/>
      <c r="I49" s="41"/>
      <c r="J49" s="41"/>
      <c r="K49" s="41"/>
      <c r="L49" s="41"/>
      <c r="M49" s="41"/>
      <c r="N49" s="39"/>
      <c r="O49" s="42"/>
      <c r="P49" s="43"/>
      <c r="Q49" s="43"/>
      <c r="R49" s="43"/>
      <c r="S49" s="39"/>
      <c r="T49" s="39"/>
      <c r="U49" s="39"/>
      <c r="V49" s="39"/>
      <c r="W49" s="72"/>
      <c r="X49" s="39"/>
      <c r="Y49" s="39"/>
      <c r="Z49" s="104" t="s">
        <v>27</v>
      </c>
      <c r="AA49" s="104"/>
      <c r="AB49" s="104"/>
      <c r="AC49" s="105">
        <f>IF(SUM(AC46:AE46)=0,0,SUM(AC46:AE48))</f>
        <v>9620</v>
      </c>
      <c r="AD49" s="105"/>
      <c r="AE49" s="105"/>
      <c r="AF49" s="44" t="s">
        <v>23</v>
      </c>
    </row>
    <row r="50" spans="2:32" ht="18" customHeight="1" x14ac:dyDescent="0.45">
      <c r="B50" s="29" t="s">
        <v>43</v>
      </c>
      <c r="C50" s="29"/>
      <c r="D50" s="29"/>
      <c r="E50" s="29"/>
      <c r="F50" s="29"/>
      <c r="G50" s="29"/>
      <c r="H50" s="29"/>
      <c r="I50" s="29"/>
      <c r="J50" s="29"/>
      <c r="K50" s="29"/>
      <c r="L50" s="29"/>
      <c r="M50" s="29"/>
      <c r="N50" s="29"/>
      <c r="O50" s="29"/>
      <c r="P50" s="29"/>
      <c r="Q50" s="29"/>
      <c r="R50" s="29"/>
      <c r="S50" s="29"/>
      <c r="T50" s="29"/>
      <c r="U50" s="29"/>
      <c r="V50" s="29"/>
      <c r="W50" s="29"/>
      <c r="X50" s="29"/>
      <c r="Y50" s="89" t="s">
        <v>44</v>
      </c>
      <c r="Z50" s="89"/>
      <c r="AA50" s="89"/>
      <c r="AB50" s="89"/>
      <c r="AC50" s="89"/>
      <c r="AD50" s="89"/>
      <c r="AE50" s="89"/>
      <c r="AF50" s="89"/>
    </row>
    <row r="51" spans="2:32" ht="36" customHeight="1" x14ac:dyDescent="0.45">
      <c r="B51" s="213" t="s">
        <v>70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5"/>
    </row>
    <row r="52" spans="2:32" ht="13.2" customHeight="1" x14ac:dyDescent="0.45">
      <c r="C52" s="45" t="s">
        <v>45</v>
      </c>
      <c r="D52" s="46"/>
      <c r="H52" s="1" t="s">
        <v>46</v>
      </c>
      <c r="L52" s="46"/>
      <c r="M52" s="46"/>
      <c r="AA52" s="47"/>
      <c r="AB52" s="47"/>
      <c r="AC52" s="47"/>
      <c r="AD52" s="47"/>
      <c r="AE52" s="47"/>
    </row>
    <row r="53" spans="2:32" ht="13.2" customHeight="1" x14ac:dyDescent="0.45">
      <c r="H53" s="1" t="s">
        <v>47</v>
      </c>
      <c r="AA53" s="46"/>
      <c r="AC53" s="48" t="s">
        <v>48</v>
      </c>
      <c r="AD53" s="46"/>
      <c r="AE53" s="46"/>
    </row>
    <row r="54" spans="2:32" ht="13.2" customHeight="1" x14ac:dyDescent="0.45">
      <c r="C54" s="1" t="s">
        <v>83</v>
      </c>
      <c r="AA54" s="46"/>
      <c r="AB54" s="46"/>
      <c r="AC54" s="46"/>
      <c r="AD54" s="46"/>
      <c r="AE54" s="46"/>
    </row>
    <row r="55" spans="2:32" ht="13.2" customHeight="1" x14ac:dyDescent="0.45">
      <c r="C55" s="1" t="s">
        <v>49</v>
      </c>
      <c r="AD55" s="46"/>
      <c r="AE55" s="46"/>
    </row>
  </sheetData>
  <sheetProtection algorithmName="SHA-512" hashValue="RNWV6u2OXlNlC+aTG6KBRmXSMRM2jr0BUdOfBILFn8rwTdzXok61d0lHNv0PnQsO3CxmwVgzTwc+Ms114Kpxdw==" saltValue="mPx0idQsUBRAZC23/mkVeg==" spinCount="100000" sheet="1" objects="1" scenarios="1"/>
  <mergeCells count="96">
    <mergeCell ref="Z6:AF6"/>
    <mergeCell ref="B2:Q2"/>
    <mergeCell ref="R2:AF2"/>
    <mergeCell ref="B3:Q3"/>
    <mergeCell ref="R3:AF3"/>
    <mergeCell ref="B4:Q4"/>
    <mergeCell ref="R4:AF4"/>
    <mergeCell ref="B6:D6"/>
    <mergeCell ref="E6:K6"/>
    <mergeCell ref="M6:O6"/>
    <mergeCell ref="P6:V6"/>
    <mergeCell ref="W6:Y6"/>
    <mergeCell ref="B8:AF8"/>
    <mergeCell ref="B9:D9"/>
    <mergeCell ref="E9:R9"/>
    <mergeCell ref="S9:U11"/>
    <mergeCell ref="V9:X9"/>
    <mergeCell ref="Y9:AF9"/>
    <mergeCell ref="B10:D11"/>
    <mergeCell ref="E10:R11"/>
    <mergeCell ref="V10:X10"/>
    <mergeCell ref="Y10:AF10"/>
    <mergeCell ref="V11:X11"/>
    <mergeCell ref="Y11:AF11"/>
    <mergeCell ref="B12:D12"/>
    <mergeCell ref="F12:AF12"/>
    <mergeCell ref="B13:AF13"/>
    <mergeCell ref="Y14:AF14"/>
    <mergeCell ref="B16:B17"/>
    <mergeCell ref="C16:M17"/>
    <mergeCell ref="N16:V16"/>
    <mergeCell ref="W16:AF17"/>
    <mergeCell ref="N17:V17"/>
    <mergeCell ref="B14:D14"/>
    <mergeCell ref="E14:K14"/>
    <mergeCell ref="L14:N14"/>
    <mergeCell ref="O14:U14"/>
    <mergeCell ref="V14:X14"/>
    <mergeCell ref="W18:AF19"/>
    <mergeCell ref="N19:V19"/>
    <mergeCell ref="B20:B21"/>
    <mergeCell ref="C20:M21"/>
    <mergeCell ref="N20:V20"/>
    <mergeCell ref="W20:AF21"/>
    <mergeCell ref="N21:V21"/>
    <mergeCell ref="B26:B27"/>
    <mergeCell ref="C26:M27"/>
    <mergeCell ref="N26:V26"/>
    <mergeCell ref="B18:B19"/>
    <mergeCell ref="C18:M19"/>
    <mergeCell ref="N18:V18"/>
    <mergeCell ref="B24:B25"/>
    <mergeCell ref="C24:M25"/>
    <mergeCell ref="N24:V24"/>
    <mergeCell ref="W24:AF25"/>
    <mergeCell ref="N25:V25"/>
    <mergeCell ref="B22:B23"/>
    <mergeCell ref="C22:M23"/>
    <mergeCell ref="N22:V22"/>
    <mergeCell ref="W22:AF23"/>
    <mergeCell ref="N23:V23"/>
    <mergeCell ref="W26:AF27"/>
    <mergeCell ref="N27:V27"/>
    <mergeCell ref="T33:Z33"/>
    <mergeCell ref="AA33:AD33"/>
    <mergeCell ref="Q29:R29"/>
    <mergeCell ref="S29:U29"/>
    <mergeCell ref="W29:X29"/>
    <mergeCell ref="Y29:Z29"/>
    <mergeCell ref="AB29:AD29"/>
    <mergeCell ref="AB31:AD31"/>
    <mergeCell ref="S31:T31"/>
    <mergeCell ref="Q28:R28"/>
    <mergeCell ref="AB28:AD28"/>
    <mergeCell ref="S28:T28"/>
    <mergeCell ref="B37:D38"/>
    <mergeCell ref="E37:AF38"/>
    <mergeCell ref="C40:E40"/>
    <mergeCell ref="F40:G40"/>
    <mergeCell ref="I40:K40"/>
    <mergeCell ref="L40:M40"/>
    <mergeCell ref="O40:Q40"/>
    <mergeCell ref="R40:S40"/>
    <mergeCell ref="Z40:AE40"/>
    <mergeCell ref="Y50:AF50"/>
    <mergeCell ref="B51:AF51"/>
    <mergeCell ref="AC46:AE46"/>
    <mergeCell ref="B45:B49"/>
    <mergeCell ref="O46:Q46"/>
    <mergeCell ref="R46:S46"/>
    <mergeCell ref="T46:V46"/>
    <mergeCell ref="X46:Y46"/>
    <mergeCell ref="Z46:AA46"/>
    <mergeCell ref="AC48:AE48"/>
    <mergeCell ref="Z49:AB49"/>
    <mergeCell ref="AC49:AE49"/>
  </mergeCells>
  <phoneticPr fontId="3"/>
  <dataValidations count="4">
    <dataValidation type="list" allowBlank="1" showInputMessage="1" showErrorMessage="1" sqref="W18 W20 W22 W24 W26" xr:uid="{00000000-0002-0000-0100-000000000000}">
      <formula1>"要,不要"</formula1>
    </dataValidation>
    <dataValidation imeMode="hiragana" allowBlank="1" showInputMessage="1" showErrorMessage="1" sqref="E10:R11 Y9:AF9 Y11:AF11 B13:AF13 N19 B51:AF51 N23 C22 N25 C20 C18 N21 C24 N27 C26" xr:uid="{00000000-0002-0000-0100-000001000000}"/>
    <dataValidation imeMode="off" allowBlank="1" showInputMessage="1" showErrorMessage="1" sqref="F12:AF12 E14:K14 O14:U14 Y14:AF14" xr:uid="{00000000-0002-0000-0100-000002000000}"/>
    <dataValidation imeMode="fullKatakana" allowBlank="1" showInputMessage="1" showErrorMessage="1" sqref="E9:R9 N24 Y10:AF10 N18 N20 N22 N26" xr:uid="{00000000-0002-0000-0100-000003000000}"/>
  </dataValidations>
  <hyperlinks>
    <hyperlink ref="B3" r:id="rId1" xr:uid="{00000000-0004-0000-0100-000000000000}"/>
    <hyperlink ref="B3:Q3" r:id="rId2" display="er-tohoku-info11@zai-keicho.or.jp" xr:uid="{00000000-0004-0000-0100-000001000000}"/>
    <hyperlink ref="Y14" r:id="rId3" xr:uid="{00000000-0004-0000-0100-000002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4"/>
  <headerFooter>
    <oddHeader>&amp;L&amp;"游明朝,標準"&amp;14一般財団法人　経済調査会　東北支部行&amp;R&amp;"ＭＳ ゴシック,標準"&amp;18&amp;UＦＡＸ：０２２-２６４-３０８６</oddHeader>
  </headerFooter>
  <drawing r:id="rId5"/>
  <legacyDrawing r:id="rId6"/>
  <oleObjects>
    <mc:AlternateContent xmlns:mc="http://schemas.openxmlformats.org/markup-compatibility/2006">
      <mc:Choice Requires="x14">
        <oleObject progId="Word.Document.12" shapeId="7172" r:id="rId7">
          <objectPr defaultSize="0" r:id="rId8">
            <anchor moveWithCells="1">
              <from>
                <xdr:col>6</xdr:col>
                <xdr:colOff>38100</xdr:colOff>
                <xdr:row>29</xdr:row>
                <xdr:rowOff>0</xdr:rowOff>
              </from>
              <to>
                <xdr:col>20</xdr:col>
                <xdr:colOff>144780</xdr:colOff>
                <xdr:row>30</xdr:row>
                <xdr:rowOff>0</xdr:rowOff>
              </to>
            </anchor>
          </objectPr>
        </oleObject>
      </mc:Choice>
      <mc:Fallback>
        <oleObject progId="Word.Document.12" shapeId="7172" r:id="rId7"/>
      </mc:Fallback>
    </mc:AlternateContent>
  </oleObjects>
  <mc:AlternateContent xmlns:mc="http://schemas.openxmlformats.org/markup-compatibility/2006">
    <mc:Choice Requires="x14">
      <controls>
        <mc:AlternateContent xmlns:mc="http://schemas.openxmlformats.org/markup-compatibility/2006">
          <mc:Choice Requires="x14">
            <control shapeId="7169" r:id="rId9" name="Check Box 1">
              <controlPr defaultSize="0" autoFill="0" autoLine="0" autoPict="0">
                <anchor moveWithCells="1">
                  <from>
                    <xdr:col>24</xdr:col>
                    <xdr:colOff>38100</xdr:colOff>
                    <xdr:row>40</xdr:row>
                    <xdr:rowOff>53340</xdr:rowOff>
                  </from>
                  <to>
                    <xdr:col>27</xdr:col>
                    <xdr:colOff>30480</xdr:colOff>
                    <xdr:row>42</xdr:row>
                    <xdr:rowOff>0</xdr:rowOff>
                  </to>
                </anchor>
              </controlPr>
            </control>
          </mc:Choice>
        </mc:AlternateContent>
        <mc:AlternateContent xmlns:mc="http://schemas.openxmlformats.org/markup-compatibility/2006">
          <mc:Choice Requires="x14">
            <control shapeId="7170" r:id="rId10" name="Check Box 2">
              <controlPr defaultSize="0" autoFill="0" autoLine="0" autoPict="0">
                <anchor moveWithCells="1">
                  <from>
                    <xdr:col>21</xdr:col>
                    <xdr:colOff>68580</xdr:colOff>
                    <xdr:row>40</xdr:row>
                    <xdr:rowOff>38100</xdr:rowOff>
                  </from>
                  <to>
                    <xdr:col>22</xdr:col>
                    <xdr:colOff>68580</xdr:colOff>
                    <xdr:row>42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安藤 夏千</cp:lastModifiedBy>
  <cp:lastPrinted>2025-04-30T06:31:46Z</cp:lastPrinted>
  <dcterms:created xsi:type="dcterms:W3CDTF">2023-11-09T06:23:51Z</dcterms:created>
  <dcterms:modified xsi:type="dcterms:W3CDTF">2026-06-02T07:47:27Z</dcterms:modified>
</cp:coreProperties>
</file>