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hidePivotFieldList="1"/>
  <mc:AlternateContent xmlns:mc="http://schemas.openxmlformats.org/markup-compatibility/2006">
    <mc:Choice Requires="x15">
      <x15ac:absPath xmlns:x15ac="http://schemas.microsoft.com/office/spreadsheetml/2010/11/ac" url="\\fs09\業務部\第一業務室\3.講習会関連\分類A\R07-2025\01東京\00パンフレット\"/>
    </mc:Choice>
  </mc:AlternateContent>
  <xr:revisionPtr revIDLastSave="0" documentId="13_ncr:1_{9560A342-C6D6-479B-9A2F-F24AE2DC22F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こちらをメールに添付して送信して下さい" sheetId="8" r:id="rId1"/>
  </sheets>
  <definedNames>
    <definedName name="_xlnm.Print_Area" localSheetId="0">こちらをメールに添付して送信して下さい!$A$1:$U$70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7" i="8" l="1"/>
  <c r="S41" i="8" l="1"/>
  <c r="S40" i="8"/>
  <c r="S39" i="8"/>
  <c r="S38" i="8"/>
  <c r="S35" i="8"/>
  <c r="E40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田村 英治</author>
  </authors>
  <commentList>
    <comment ref="B5" authorId="0" shapeId="0" xr:uid="{00000000-0006-0000-0000-000001000000}">
      <text>
        <r>
          <rPr>
            <b/>
            <sz val="9"/>
            <color indexed="39"/>
            <rFont val="ＭＳ ゴシック"/>
            <family val="3"/>
            <charset val="128"/>
          </rPr>
          <t>青色網掛部は入力必須。
黄色網掛部は任意入力。</t>
        </r>
      </text>
    </comment>
  </commentList>
</comments>
</file>

<file path=xl/sharedStrings.xml><?xml version="1.0" encoding="utf-8"?>
<sst xmlns="http://schemas.openxmlformats.org/spreadsheetml/2006/main" count="124" uniqueCount="86">
  <si>
    <t>所属部課</t>
    <rPh sb="0" eb="2">
      <t>ショゾク</t>
    </rPh>
    <rPh sb="2" eb="4">
      <t>ブカ</t>
    </rPh>
    <phoneticPr fontId="2"/>
  </si>
  <si>
    <t>フリガナ</t>
    <phoneticPr fontId="2"/>
  </si>
  <si>
    <t>出席者名</t>
    <rPh sb="0" eb="3">
      <t>シュッセキシャ</t>
    </rPh>
    <rPh sb="3" eb="4">
      <t>メイ</t>
    </rPh>
    <phoneticPr fontId="2"/>
  </si>
  <si>
    <t>テキスト</t>
    <phoneticPr fontId="2"/>
  </si>
  <si>
    <t>印刷料金</t>
    <rPh sb="0" eb="2">
      <t>インサツ</t>
    </rPh>
    <rPh sb="2" eb="4">
      <t>リョウキン</t>
    </rPh>
    <phoneticPr fontId="2"/>
  </si>
  <si>
    <t>フリガナ</t>
    <phoneticPr fontId="2"/>
  </si>
  <si>
    <t>官公庁名</t>
    <rPh sb="0" eb="3">
      <t>カンコウチョウ</t>
    </rPh>
    <rPh sb="3" eb="4">
      <t>メイ</t>
    </rPh>
    <phoneticPr fontId="2"/>
  </si>
  <si>
    <t>〒</t>
    <phoneticPr fontId="2"/>
  </si>
  <si>
    <t>会 社 名</t>
    <rPh sb="0" eb="1">
      <t>カイ</t>
    </rPh>
    <rPh sb="2" eb="3">
      <t>シャ</t>
    </rPh>
    <rPh sb="4" eb="5">
      <t>ナ</t>
    </rPh>
    <phoneticPr fontId="2"/>
  </si>
  <si>
    <t>所 在 地</t>
    <rPh sb="0" eb="1">
      <t>トコロ</t>
    </rPh>
    <rPh sb="2" eb="3">
      <t>ザイ</t>
    </rPh>
    <rPh sb="4" eb="5">
      <t>チ</t>
    </rPh>
    <phoneticPr fontId="2"/>
  </si>
  <si>
    <t>Ｔ Ｅ Ｌ</t>
    <phoneticPr fontId="2"/>
  </si>
  <si>
    <t>e-mail</t>
    <phoneticPr fontId="2"/>
  </si>
  <si>
    <t>Ｆ Ａ Ｘ</t>
    <phoneticPr fontId="2"/>
  </si>
  <si>
    <t>メールでのお申し込みは</t>
    <rPh sb="6" eb="7">
      <t>モウ</t>
    </rPh>
    <rPh sb="8" eb="9">
      <t>コ</t>
    </rPh>
    <phoneticPr fontId="2"/>
  </si>
  <si>
    <t>FAXでのお申し込みは</t>
    <rPh sb="6" eb="7">
      <t>モウ</t>
    </rPh>
    <rPh sb="8" eb="9">
      <t>コ</t>
    </rPh>
    <phoneticPr fontId="2"/>
  </si>
  <si>
    <t>０３－５７７７－８２３７</t>
    <phoneticPr fontId="2"/>
  </si>
  <si>
    <t>一般財団法人 経済調査会 業務部 行き</t>
    <rPh sb="0" eb="2">
      <t>イッパン</t>
    </rPh>
    <rPh sb="2" eb="4">
      <t>ザイダン</t>
    </rPh>
    <rPh sb="4" eb="6">
      <t>ホウジン</t>
    </rPh>
    <rPh sb="7" eb="9">
      <t>ケイザイ</t>
    </rPh>
    <rPh sb="9" eb="12">
      <t>チョウサカイ</t>
    </rPh>
    <rPh sb="13" eb="15">
      <t>ギョウム</t>
    </rPh>
    <rPh sb="15" eb="16">
      <t>ブ</t>
    </rPh>
    <rPh sb="17" eb="18">
      <t>イ</t>
    </rPh>
    <phoneticPr fontId="2"/>
  </si>
  <si>
    <t>seminar@zai-keicho.or.jp</t>
    <phoneticPr fontId="2"/>
  </si>
  <si>
    <t>連　絡
担当者</t>
    <rPh sb="0" eb="1">
      <t>レン</t>
    </rPh>
    <rPh sb="2" eb="3">
      <t>ラク</t>
    </rPh>
    <rPh sb="4" eb="7">
      <t>タントウシャ</t>
    </rPh>
    <phoneticPr fontId="2"/>
  </si>
  <si>
    <t>入門編</t>
    <rPh sb="0" eb="2">
      <t>ニュウモン</t>
    </rPh>
    <rPh sb="2" eb="3">
      <t>ヘン</t>
    </rPh>
    <phoneticPr fontId="2"/>
  </si>
  <si>
    <t>スタンダード編</t>
    <rPh sb="6" eb="7">
      <t>ヘン</t>
    </rPh>
    <phoneticPr fontId="2"/>
  </si>
  <si>
    <t>実践演習編</t>
    <rPh sb="0" eb="2">
      <t>ジッセン</t>
    </rPh>
    <rPh sb="2" eb="4">
      <t>エンシュウ</t>
    </rPh>
    <rPh sb="4" eb="5">
      <t>ヘン</t>
    </rPh>
    <phoneticPr fontId="2"/>
  </si>
  <si>
    <t>2日間</t>
    <rPh sb="1" eb="3">
      <t>ニチカン</t>
    </rPh>
    <phoneticPr fontId="2"/>
  </si>
  <si>
    <t>要</t>
    <rPh sb="0" eb="1">
      <t>ヨウ</t>
    </rPh>
    <phoneticPr fontId="2"/>
  </si>
  <si>
    <t>◎受講料</t>
    <rPh sb="1" eb="4">
      <t>ジュコウリョウ</t>
    </rPh>
    <phoneticPr fontId="2"/>
  </si>
  <si>
    <t>冊＝</t>
    <rPh sb="0" eb="1">
      <t>サツ</t>
    </rPh>
    <phoneticPr fontId="2"/>
  </si>
  <si>
    <t>円</t>
    <rPh sb="0" eb="1">
      <t>エン</t>
    </rPh>
    <phoneticPr fontId="2"/>
  </si>
  <si>
    <t>人＝</t>
    <rPh sb="0" eb="1">
      <t>ヒト</t>
    </rPh>
    <phoneticPr fontId="2"/>
  </si>
  <si>
    <t>合計</t>
    <rPh sb="0" eb="2">
      <t>ゴウケイ</t>
    </rPh>
    <phoneticPr fontId="2"/>
  </si>
  <si>
    <t>月</t>
    <rPh sb="0" eb="1">
      <t>ツキ</t>
    </rPh>
    <phoneticPr fontId="2"/>
  </si>
  <si>
    <t>に振り込みます。</t>
    <rPh sb="1" eb="2">
      <t>フ</t>
    </rPh>
    <rPh sb="3" eb="4">
      <t>コ</t>
    </rPh>
    <phoneticPr fontId="2"/>
  </si>
  <si>
    <t>①銀行</t>
    <rPh sb="1" eb="3">
      <t>ギンコウ</t>
    </rPh>
    <phoneticPr fontId="2"/>
  </si>
  <si>
    <t>②郵便局</t>
    <rPh sb="1" eb="4">
      <t>ユウビンキョク</t>
    </rPh>
    <phoneticPr fontId="2"/>
  </si>
  <si>
    <t>※当日は受付が混雑いたしますので、現金でのお支払いはご遠慮ください。</t>
    <rPh sb="1" eb="3">
      <t>トウジツ</t>
    </rPh>
    <rPh sb="4" eb="6">
      <t>ウケツケ</t>
    </rPh>
    <rPh sb="7" eb="9">
      <t>コンザツ</t>
    </rPh>
    <rPh sb="17" eb="19">
      <t>ゲンキン</t>
    </rPh>
    <rPh sb="22" eb="24">
      <t>シハラ</t>
    </rPh>
    <rPh sb="27" eb="29">
      <t>エンリョ</t>
    </rPh>
    <phoneticPr fontId="2"/>
  </si>
  <si>
    <t>振込先</t>
    <rPh sb="0" eb="3">
      <t>フリコミサキ</t>
    </rPh>
    <phoneticPr fontId="2"/>
  </si>
  <si>
    <t>①銀行　　三井住友銀行　銀座支店　当座（No.0226026）　口座名義：一般財団法人　経済調査会　一般会計</t>
    <rPh sb="1" eb="3">
      <t>ギンコウ</t>
    </rPh>
    <rPh sb="5" eb="7">
      <t>ミツイ</t>
    </rPh>
    <rPh sb="7" eb="9">
      <t>スミトモ</t>
    </rPh>
    <rPh sb="9" eb="11">
      <t>ギンコウ</t>
    </rPh>
    <rPh sb="12" eb="14">
      <t>ギンザ</t>
    </rPh>
    <rPh sb="14" eb="16">
      <t>シテン</t>
    </rPh>
    <rPh sb="17" eb="19">
      <t>トウザ</t>
    </rPh>
    <rPh sb="32" eb="34">
      <t>コウザ</t>
    </rPh>
    <rPh sb="34" eb="36">
      <t>メイギ</t>
    </rPh>
    <rPh sb="37" eb="39">
      <t>イッパン</t>
    </rPh>
    <rPh sb="39" eb="41">
      <t>ザイダン</t>
    </rPh>
    <rPh sb="41" eb="43">
      <t>ホウジン</t>
    </rPh>
    <rPh sb="44" eb="46">
      <t>ケイザイ</t>
    </rPh>
    <rPh sb="46" eb="49">
      <t>チョウサカイ</t>
    </rPh>
    <rPh sb="50" eb="52">
      <t>イッパン</t>
    </rPh>
    <rPh sb="52" eb="54">
      <t>カイケイ</t>
    </rPh>
    <phoneticPr fontId="2"/>
  </si>
  <si>
    <t>②郵便局　東京　00160-9-79994　　　　　　　　　　　　 口座名義：一般財団法人　経済調査会　一般会計口</t>
    <rPh sb="1" eb="4">
      <t>ユウビンキョク</t>
    </rPh>
    <rPh sb="5" eb="7">
      <t>トウキョウ</t>
    </rPh>
    <rPh sb="34" eb="38">
      <t>コウザメイギ</t>
    </rPh>
    <rPh sb="39" eb="41">
      <t>イッパン</t>
    </rPh>
    <rPh sb="41" eb="43">
      <t>ザイダン</t>
    </rPh>
    <rPh sb="43" eb="45">
      <t>ホウジン</t>
    </rPh>
    <rPh sb="46" eb="48">
      <t>ケイザイ</t>
    </rPh>
    <rPh sb="48" eb="51">
      <t>チョウサカイ</t>
    </rPh>
    <rPh sb="52" eb="54">
      <t>イッパン</t>
    </rPh>
    <rPh sb="54" eb="56">
      <t>カイケイ</t>
    </rPh>
    <rPh sb="56" eb="57">
      <t>グチ</t>
    </rPh>
    <phoneticPr fontId="2"/>
  </si>
  <si>
    <t>a.見積書</t>
    <rPh sb="2" eb="5">
      <t>ミツモリショ</t>
    </rPh>
    <phoneticPr fontId="2"/>
  </si>
  <si>
    <t>枚</t>
    <rPh sb="0" eb="1">
      <t>マイ</t>
    </rPh>
    <phoneticPr fontId="2"/>
  </si>
  <si>
    <t>b.請求書</t>
    <rPh sb="2" eb="5">
      <t>セイキュウショ</t>
    </rPh>
    <phoneticPr fontId="2"/>
  </si>
  <si>
    <t>c.納品書</t>
    <rPh sb="2" eb="5">
      <t>ノウヒンショ</t>
    </rPh>
    <phoneticPr fontId="2"/>
  </si>
  <si>
    <t>d.その他</t>
    <rPh sb="4" eb="5">
      <t>タ</t>
    </rPh>
    <phoneticPr fontId="2"/>
  </si>
  <si>
    <t>＜通信欄＞</t>
    <rPh sb="1" eb="4">
      <t>ツウシンラン</t>
    </rPh>
    <phoneticPr fontId="2"/>
  </si>
  <si>
    <r>
      <t>HPでのお申し込みは</t>
    </r>
    <r>
      <rPr>
        <sz val="11"/>
        <color theme="1"/>
        <rFont val="ＭＳ ゴシック"/>
        <family val="3"/>
        <charset val="128"/>
      </rPr>
      <t>送料無料</t>
    </r>
    <rPh sb="5" eb="6">
      <t>モウ</t>
    </rPh>
    <rPh sb="7" eb="8">
      <t>コ</t>
    </rPh>
    <rPh sb="10" eb="12">
      <t>ソウリョウ</t>
    </rPh>
    <rPh sb="12" eb="14">
      <t>ムリョウ</t>
    </rPh>
    <phoneticPr fontId="2"/>
  </si>
  <si>
    <t>FAXでのお申し込みの方は、上記の「官公庁名・会社」から「FAX」までをご記入ください。</t>
    <rPh sb="6" eb="7">
      <t>モウ</t>
    </rPh>
    <rPh sb="8" eb="9">
      <t>コ</t>
    </rPh>
    <rPh sb="11" eb="12">
      <t>カタ</t>
    </rPh>
    <rPh sb="14" eb="16">
      <t>ジョウキ</t>
    </rPh>
    <rPh sb="18" eb="21">
      <t>カンコウチョウ</t>
    </rPh>
    <rPh sb="21" eb="22">
      <t>メイ</t>
    </rPh>
    <rPh sb="23" eb="25">
      <t>カイシャ</t>
    </rPh>
    <rPh sb="37" eb="39">
      <t>キニュウ</t>
    </rPh>
    <phoneticPr fontId="2"/>
  </si>
  <si>
    <t>冊＝</t>
    <rPh sb="0" eb="1">
      <t>サツ</t>
    </rPh>
    <phoneticPr fontId="2"/>
  </si>
  <si>
    <t>計</t>
    <rPh sb="0" eb="1">
      <t>ケイ</t>
    </rPh>
    <phoneticPr fontId="2"/>
  </si>
  <si>
    <t>＜通信欄＞</t>
    <rPh sb="1" eb="4">
      <t>ツウシンラン</t>
    </rPh>
    <phoneticPr fontId="2"/>
  </si>
  <si>
    <t>「BookけんせつPlaza」</t>
    <phoneticPr fontId="2"/>
  </si>
  <si>
    <t>https://book.zai-keicho.or.jp/</t>
    <phoneticPr fontId="2"/>
  </si>
  <si>
    <t>････････････････････････････････＜＜受講せずに、テキストのみ購入のみの方へ＞＞････････････････････････････････</t>
    <rPh sb="34" eb="36">
      <t>ジュコウ</t>
    </rPh>
    <rPh sb="46" eb="48">
      <t>コウニュウ</t>
    </rPh>
    <rPh sb="51" eb="52">
      <t>カタ</t>
    </rPh>
    <phoneticPr fontId="2"/>
  </si>
  <si>
    <t>①</t>
    <phoneticPr fontId="2"/>
  </si>
  <si>
    <t>②</t>
    <phoneticPr fontId="2"/>
  </si>
  <si>
    <t>〇</t>
    <phoneticPr fontId="2"/>
  </si>
  <si>
    <t>参加区分（該当日に〇をご入力ください）</t>
    <rPh sb="0" eb="2">
      <t>サンカ</t>
    </rPh>
    <rPh sb="2" eb="4">
      <t>クブン</t>
    </rPh>
    <rPh sb="5" eb="7">
      <t>ガイトウ</t>
    </rPh>
    <rPh sb="7" eb="8">
      <t>ビ</t>
    </rPh>
    <rPh sb="12" eb="14">
      <t>ニュウリョク</t>
    </rPh>
    <phoneticPr fontId="2"/>
  </si>
  <si>
    <t>日頃に</t>
    <rPh sb="0" eb="1">
      <t>ニチ</t>
    </rPh>
    <phoneticPr fontId="2"/>
  </si>
  <si>
    <t>部署名</t>
    <rPh sb="0" eb="2">
      <t>ブショ</t>
    </rPh>
    <rPh sb="2" eb="3">
      <t>メイ</t>
    </rPh>
    <phoneticPr fontId="2"/>
  </si>
  <si>
    <t>ﾌﾘｶﾞﾅ</t>
    <phoneticPr fontId="2"/>
  </si>
  <si>
    <t>件名：受講申し込み(印刷費積算講習会)</t>
    <rPh sb="0" eb="2">
      <t>ケンメイ</t>
    </rPh>
    <rPh sb="3" eb="5">
      <t>ジュコウ</t>
    </rPh>
    <rPh sb="5" eb="6">
      <t>モウ</t>
    </rPh>
    <rPh sb="7" eb="8">
      <t>コ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</si>
  <si>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</si>
  <si>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</si>
  <si>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</si>
  <si>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申込日</t>
    <rPh sb="0" eb="3">
      <t>モウシコミビ</t>
    </rPh>
    <phoneticPr fontId="2"/>
  </si>
  <si>
    <t>氏名</t>
    <rPh sb="0" eb="2">
      <t>シメイ</t>
    </rPh>
    <phoneticPr fontId="2"/>
  </si>
  <si>
    <t>mail</t>
    <phoneticPr fontId="2"/>
  </si>
  <si>
    <t>受講４日　：31,900円　×</t>
    <rPh sb="0" eb="2">
      <t>ジュコウ</t>
    </rPh>
    <rPh sb="3" eb="4">
      <t>ニチ</t>
    </rPh>
    <rPh sb="12" eb="13">
      <t>エン</t>
    </rPh>
    <phoneticPr fontId="2"/>
  </si>
  <si>
    <t>１．必要書類があればご送付致しますのでご記入ください。</t>
    <rPh sb="2" eb="4">
      <t>ヒツヨウ</t>
    </rPh>
    <rPh sb="4" eb="6">
      <t>ショルイ</t>
    </rPh>
    <rPh sb="11" eb="14">
      <t>ソウフイタ</t>
    </rPh>
    <rPh sb="20" eb="22">
      <t>キニュウ</t>
    </rPh>
    <phoneticPr fontId="2"/>
  </si>
  <si>
    <t>２．受講料・テキスト代のお支払い方法について</t>
    <rPh sb="2" eb="5">
      <t>ジュコウリョウ</t>
    </rPh>
    <rPh sb="10" eb="11">
      <t>ダイ</t>
    </rPh>
    <rPh sb="13" eb="15">
      <t>シハラ</t>
    </rPh>
    <rPh sb="16" eb="18">
      <t>ホウホウ</t>
    </rPh>
    <phoneticPr fontId="2"/>
  </si>
  <si>
    <t>２０２５年度　印刷費積算講習会　受講申込書</t>
    <rPh sb="4" eb="6">
      <t>ネンド</t>
    </rPh>
    <rPh sb="7" eb="9">
      <t>インサツ</t>
    </rPh>
    <rPh sb="9" eb="10">
      <t>ヒ</t>
    </rPh>
    <rPh sb="10" eb="12">
      <t>セキサン</t>
    </rPh>
    <rPh sb="12" eb="15">
      <t>コウシュウカイ</t>
    </rPh>
    <rPh sb="16" eb="18">
      <t>ジュコウ</t>
    </rPh>
    <rPh sb="18" eb="21">
      <t>モウシコミショ</t>
    </rPh>
    <phoneticPr fontId="2"/>
  </si>
  <si>
    <t>6/13 (金)</t>
    <rPh sb="5" eb="8">
      <t>キン</t>
    </rPh>
    <phoneticPr fontId="2"/>
  </si>
  <si>
    <t>7月</t>
    <rPh sb="1" eb="2">
      <t>ガツ</t>
    </rPh>
    <phoneticPr fontId="2"/>
  </si>
  <si>
    <t>7/16のみ</t>
  </si>
  <si>
    <t>7/17のみ</t>
  </si>
  <si>
    <t>9/8 (月)</t>
    <phoneticPr fontId="2"/>
  </si>
  <si>
    <t>◎テキスト（積算資料「印刷料金」2025年版）</t>
    <rPh sb="6" eb="8">
      <t>セキサン</t>
    </rPh>
    <rPh sb="8" eb="10">
      <t>シリョウ</t>
    </rPh>
    <rPh sb="11" eb="13">
      <t>インサツ</t>
    </rPh>
    <rPh sb="13" eb="15">
      <t>リョウキン</t>
    </rPh>
    <rPh sb="20" eb="22">
      <t>ネンバン</t>
    </rPh>
    <phoneticPr fontId="2"/>
  </si>
  <si>
    <t>講習会価格： 3,850円　×</t>
    <rPh sb="0" eb="3">
      <t>コウシュウカイ</t>
    </rPh>
    <rPh sb="3" eb="5">
      <t>カカク</t>
    </rPh>
    <rPh sb="12" eb="13">
      <t>エン</t>
    </rPh>
    <phoneticPr fontId="2"/>
  </si>
  <si>
    <t>受講１日　：11,000円　×</t>
    <rPh sb="0" eb="2">
      <t>ジュコウ</t>
    </rPh>
    <rPh sb="3" eb="4">
      <t>ニチ</t>
    </rPh>
    <rPh sb="12" eb="13">
      <t>エン</t>
    </rPh>
    <phoneticPr fontId="2"/>
  </si>
  <si>
    <t>受講２日　：19,800円　×</t>
    <rPh sb="0" eb="2">
      <t>ジュコウ</t>
    </rPh>
    <rPh sb="3" eb="4">
      <t>ニチ</t>
    </rPh>
    <rPh sb="12" eb="13">
      <t>エン</t>
    </rPh>
    <phoneticPr fontId="2"/>
  </si>
  <si>
    <t>受講３日　：26,400円　×</t>
    <rPh sb="0" eb="2">
      <t>ジュコウ</t>
    </rPh>
    <rPh sb="3" eb="4">
      <t>ニチ</t>
    </rPh>
    <rPh sb="12" eb="13">
      <t>エン</t>
    </rPh>
    <phoneticPr fontId="2"/>
  </si>
  <si>
    <t>＜書籍申込書＞　積算資料「印刷料金」2025年版</t>
    <rPh sb="1" eb="3">
      <t>ショセキ</t>
    </rPh>
    <rPh sb="3" eb="6">
      <t>モウシコミショ</t>
    </rPh>
    <rPh sb="8" eb="10">
      <t>セキサン</t>
    </rPh>
    <rPh sb="10" eb="12">
      <t>シリョウ</t>
    </rPh>
    <rPh sb="13" eb="15">
      <t>インサツ</t>
    </rPh>
    <rPh sb="15" eb="17">
      <t>リョウキン</t>
    </rPh>
    <rPh sb="22" eb="24">
      <t>ネンバン</t>
    </rPh>
    <phoneticPr fontId="2"/>
  </si>
  <si>
    <r>
      <t>円</t>
    </r>
    <r>
      <rPr>
        <sz val="8"/>
        <color theme="1"/>
        <rFont val="ＭＳ 明朝"/>
        <family val="1"/>
        <charset val="128"/>
      </rPr>
      <t>（別途送料　660円を含む）</t>
    </r>
    <rPh sb="0" eb="1">
      <t>エン</t>
    </rPh>
    <rPh sb="2" eb="4">
      <t>ベット</t>
    </rPh>
    <rPh sb="4" eb="6">
      <t>ソウリョウ</t>
    </rPh>
    <rPh sb="10" eb="11">
      <t>エン</t>
    </rPh>
    <rPh sb="12" eb="13">
      <t>フク</t>
    </rPh>
    <phoneticPr fontId="2"/>
  </si>
  <si>
    <t>4,070円（税込）×</t>
    <rPh sb="5" eb="6">
      <t>エン</t>
    </rPh>
    <rPh sb="7" eb="9">
      <t>ゼイコミ</t>
    </rPh>
    <phoneticPr fontId="2"/>
  </si>
  <si>
    <t>※原則、公印省略で作成させて頂きます。</t>
    <rPh sb="1" eb="3">
      <t>ゲンソク</t>
    </rPh>
    <rPh sb="4" eb="8">
      <t>コウインショウリャク</t>
    </rPh>
    <rPh sb="9" eb="11">
      <t>サクセイ</t>
    </rPh>
    <rPh sb="14" eb="15">
      <t>イタダ</t>
    </rPh>
    <phoneticPr fontId="2"/>
  </si>
  <si>
    <t>押印必須</t>
    <rPh sb="0" eb="4">
      <t>オウインヒッス</t>
    </rPh>
    <phoneticPr fontId="2"/>
  </si>
  <si>
    <t>電子押印不可</t>
    <rPh sb="0" eb="4">
      <t>デンシオウイン</t>
    </rPh>
    <rPh sb="4" eb="6">
      <t>フカ</t>
    </rPh>
    <phoneticPr fontId="2"/>
  </si>
  <si>
    <t>レ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</si>
</sst>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6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0"/>
      <name val="ＭＳ 明朝"/>
      <family val="2"/>
      <charset val="128"/>
    </font>
    <font>
      <sz val="9"/>
      <color theme="1"/>
      <name val="ＭＳ 明朝"/>
      <family val="2"/>
      <charset val="128"/>
    </font>
    <font>
      <u/>
      <sz val="11"/>
      <color theme="10"/>
      <name val="ＭＳ 明朝"/>
      <family val="2"/>
      <charset val="128"/>
    </font>
    <font>
      <sz val="18"/>
      <color theme="1"/>
      <name val="ＭＳ ゴシック"/>
      <family val="3"/>
      <charset val="128"/>
    </font>
    <font>
      <u/>
      <sz val="11"/>
      <color theme="1"/>
      <name val="ＭＳ 明朝"/>
      <family val="2"/>
      <charset val="128"/>
    </font>
    <font>
      <sz val="10"/>
      <color theme="1"/>
      <name val="ＭＳ 明朝"/>
      <family val="2"/>
      <charset val="128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4"/>
      <color theme="0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u/>
      <sz val="11"/>
      <color theme="0"/>
      <name val="ＭＳ 明朝"/>
      <family val="2"/>
      <charset val="128"/>
    </font>
    <font>
      <u/>
      <sz val="14"/>
      <color theme="1"/>
      <name val="ＭＳ 明朝"/>
      <family val="2"/>
      <charset val="128"/>
    </font>
    <font>
      <sz val="20"/>
      <color theme="1"/>
      <name val="ＭＳ ゴシック"/>
      <family val="3"/>
      <charset val="128"/>
    </font>
    <font>
      <u/>
      <sz val="12"/>
      <color theme="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indexed="39"/>
      <name val="ＭＳ ゴシック"/>
      <family val="3"/>
      <charset val="128"/>
    </font>
    <font>
      <sz val="11"/>
      <color rgb="FFFF0000"/>
      <name val="ＭＳ 明朝"/>
      <family val="2"/>
      <charset val="128"/>
    </font>
    <font>
      <sz val="11"/>
      <name val="ＭＳ 明朝"/>
      <family val="2"/>
      <charset val="128"/>
    </font>
    <font>
      <sz val="11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2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>
      <alignment vertical="center"/>
    </xf>
    <xf numFmtId="38" fontId="7" fillId="0" borderId="0" xfId="1" applyFont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0" xfId="0" applyFont="1" applyBorder="1">
      <alignment vertical="center"/>
    </xf>
    <xf numFmtId="38" fontId="0" fillId="0" borderId="0" xfId="1" applyFont="1" applyBorder="1" applyAlignment="1">
      <alignment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1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0" xfId="0" applyBorder="1" applyAlignment="1">
      <alignment vertical="center" shrinkToFit="1"/>
    </xf>
    <xf numFmtId="0" fontId="0" fillId="0" borderId="27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30" xfId="0" applyFont="1" applyBorder="1">
      <alignment vertical="center"/>
    </xf>
    <xf numFmtId="0" fontId="0" fillId="0" borderId="3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0" fillId="0" borderId="8" xfId="0" quotePrefix="1" applyBorder="1">
      <alignment vertical="center"/>
    </xf>
    <xf numFmtId="0" fontId="0" fillId="0" borderId="8" xfId="0" applyBorder="1" applyAlignment="1">
      <alignment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37" xfId="0" applyBorder="1">
      <alignment vertical="center"/>
    </xf>
    <xf numFmtId="0" fontId="0" fillId="0" borderId="33" xfId="0" applyBorder="1" applyAlignment="1">
      <alignment horizontal="center" vertical="center"/>
    </xf>
    <xf numFmtId="0" fontId="0" fillId="0" borderId="8" xfId="0" applyFont="1" applyBorder="1">
      <alignment vertical="center"/>
    </xf>
    <xf numFmtId="38" fontId="0" fillId="0" borderId="8" xfId="1" applyFont="1" applyBorder="1" applyAlignment="1">
      <alignment vertical="center"/>
    </xf>
    <xf numFmtId="0" fontId="0" fillId="0" borderId="44" xfId="0" applyBorder="1">
      <alignment vertical="center"/>
    </xf>
    <xf numFmtId="0" fontId="0" fillId="0" borderId="45" xfId="0" applyBorder="1">
      <alignment vertical="center"/>
    </xf>
    <xf numFmtId="0" fontId="0" fillId="0" borderId="46" xfId="0" applyFont="1" applyBorder="1">
      <alignment vertical="center"/>
    </xf>
    <xf numFmtId="38" fontId="0" fillId="0" borderId="46" xfId="1" applyFont="1" applyBorder="1" applyAlignment="1">
      <alignment vertical="center"/>
    </xf>
    <xf numFmtId="0" fontId="0" fillId="0" borderId="47" xfId="0" applyBorder="1" applyAlignment="1">
      <alignment horizontal="center" vertical="center"/>
    </xf>
    <xf numFmtId="0" fontId="8" fillId="0" borderId="8" xfId="0" applyFont="1" applyBorder="1">
      <alignment vertical="center"/>
    </xf>
    <xf numFmtId="0" fontId="9" fillId="0" borderId="4" xfId="0" applyFont="1" applyBorder="1">
      <alignment vertical="center"/>
    </xf>
    <xf numFmtId="0" fontId="0" fillId="0" borderId="40" xfId="0" applyBorder="1">
      <alignment vertical="center"/>
    </xf>
    <xf numFmtId="0" fontId="0" fillId="0" borderId="6" xfId="0" applyBorder="1">
      <alignment vertical="center"/>
    </xf>
    <xf numFmtId="0" fontId="0" fillId="2" borderId="17" xfId="0" applyFill="1" applyBorder="1">
      <alignment vertical="center"/>
    </xf>
    <xf numFmtId="0" fontId="4" fillId="2" borderId="0" xfId="0" applyFont="1" applyFill="1" applyBorder="1" applyAlignment="1">
      <alignment vertical="center" shrinkToFit="1"/>
    </xf>
    <xf numFmtId="0" fontId="0" fillId="2" borderId="22" xfId="0" applyFill="1" applyBorder="1">
      <alignment vertical="center"/>
    </xf>
    <xf numFmtId="0" fontId="0" fillId="2" borderId="16" xfId="0" applyFill="1" applyBorder="1">
      <alignment vertical="center"/>
    </xf>
    <xf numFmtId="0" fontId="0" fillId="2" borderId="19" xfId="0" applyFill="1" applyBorder="1">
      <alignment vertical="center"/>
    </xf>
    <xf numFmtId="0" fontId="0" fillId="2" borderId="21" xfId="0" applyFill="1" applyBorder="1">
      <alignment vertical="center"/>
    </xf>
    <xf numFmtId="0" fontId="0" fillId="2" borderId="0" xfId="0" applyFill="1">
      <alignment vertical="center"/>
    </xf>
    <xf numFmtId="0" fontId="0" fillId="2" borderId="0" xfId="0" applyFill="1" applyBorder="1" applyAlignment="1">
      <alignment horizontal="right" vertical="center"/>
    </xf>
    <xf numFmtId="0" fontId="3" fillId="2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17" fillId="2" borderId="0" xfId="2" applyFont="1" applyFill="1" applyAlignment="1">
      <alignment horizontal="right" vertical="center"/>
    </xf>
    <xf numFmtId="0" fontId="8" fillId="0" borderId="7" xfId="0" applyFont="1" applyBorder="1">
      <alignment vertical="center"/>
    </xf>
    <xf numFmtId="0" fontId="11" fillId="2" borderId="0" xfId="0" applyFont="1" applyFill="1" applyBorder="1">
      <alignment vertical="center"/>
    </xf>
    <xf numFmtId="0" fontId="10" fillId="2" borderId="17" xfId="0" applyFont="1" applyFill="1" applyBorder="1">
      <alignment vertical="center"/>
    </xf>
    <xf numFmtId="0" fontId="21" fillId="2" borderId="0" xfId="0" applyFont="1" applyFill="1" applyBorder="1" applyAlignment="1">
      <alignment vertical="center" shrinkToFit="1"/>
    </xf>
    <xf numFmtId="0" fontId="10" fillId="0" borderId="0" xfId="0" applyFont="1" applyBorder="1">
      <alignment vertical="center"/>
    </xf>
    <xf numFmtId="0" fontId="4" fillId="0" borderId="11" xfId="0" applyFon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0" fontId="23" fillId="0" borderId="0" xfId="0" applyFont="1">
      <alignment vertical="center"/>
    </xf>
    <xf numFmtId="0" fontId="15" fillId="2" borderId="22" xfId="0" applyFont="1" applyFill="1" applyBorder="1" applyAlignment="1">
      <alignment horizontal="center" vertical="center" shrinkToFit="1"/>
    </xf>
    <xf numFmtId="0" fontId="15" fillId="2" borderId="23" xfId="0" applyFont="1" applyFill="1" applyBorder="1" applyAlignment="1">
      <alignment horizontal="center" vertical="center" shrinkToFit="1"/>
    </xf>
    <xf numFmtId="0" fontId="0" fillId="0" borderId="13" xfId="0" applyBorder="1" applyAlignment="1">
      <alignment vertical="center" wrapText="1"/>
    </xf>
    <xf numFmtId="0" fontId="0" fillId="0" borderId="33" xfId="0" applyBorder="1" applyAlignment="1">
      <alignment vertical="center" wrapText="1"/>
    </xf>
    <xf numFmtId="0" fontId="0" fillId="0" borderId="2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38" fontId="0" fillId="0" borderId="2" xfId="1" applyFont="1" applyBorder="1" applyAlignment="1">
      <alignment vertical="center"/>
    </xf>
    <xf numFmtId="38" fontId="0" fillId="0" borderId="5" xfId="1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0" xfId="0" applyBorder="1" applyAlignment="1">
      <alignment vertical="center" shrinkToFit="1"/>
    </xf>
    <xf numFmtId="0" fontId="0" fillId="0" borderId="53" xfId="0" applyBorder="1" applyAlignment="1">
      <alignment vertical="center" shrinkToFit="1"/>
    </xf>
    <xf numFmtId="38" fontId="0" fillId="0" borderId="30" xfId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5" xfId="0" applyBorder="1" applyAlignment="1">
      <alignment vertical="center"/>
    </xf>
    <xf numFmtId="0" fontId="0" fillId="0" borderId="0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5" fillId="0" borderId="57" xfId="2" applyBorder="1" applyAlignment="1">
      <alignment vertical="center"/>
    </xf>
    <xf numFmtId="0" fontId="0" fillId="0" borderId="57" xfId="0" applyBorder="1" applyAlignment="1">
      <alignment vertical="center"/>
    </xf>
    <xf numFmtId="0" fontId="0" fillId="0" borderId="59" xfId="0" applyBorder="1" applyAlignment="1">
      <alignment vertical="center"/>
    </xf>
    <xf numFmtId="0" fontId="5" fillId="2" borderId="17" xfId="2" applyFill="1" applyBorder="1" applyAlignment="1">
      <alignment horizontal="center" vertical="center" shrinkToFit="1"/>
    </xf>
    <xf numFmtId="0" fontId="20" fillId="2" borderId="17" xfId="2" applyFont="1" applyFill="1" applyBorder="1" applyAlignment="1">
      <alignment horizontal="center" vertical="center" shrinkToFit="1"/>
    </xf>
    <xf numFmtId="0" fontId="20" fillId="2" borderId="18" xfId="2" applyFont="1" applyFill="1" applyBorder="1" applyAlignment="1">
      <alignment horizontal="center" vertical="center" shrinkToFit="1"/>
    </xf>
    <xf numFmtId="0" fontId="20" fillId="2" borderId="0" xfId="2" applyFont="1" applyFill="1" applyBorder="1" applyAlignment="1">
      <alignment horizontal="center" vertical="center" shrinkToFit="1"/>
    </xf>
    <xf numFmtId="0" fontId="20" fillId="2" borderId="20" xfId="2" applyFont="1" applyFill="1" applyBorder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39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13" fillId="0" borderId="38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60" xfId="0" applyBorder="1" applyAlignment="1">
      <alignment vertical="center" wrapText="1"/>
    </xf>
    <xf numFmtId="0" fontId="4" fillId="0" borderId="21" xfId="0" applyFont="1" applyBorder="1" applyAlignment="1">
      <alignment vertical="center" shrinkToFit="1"/>
    </xf>
    <xf numFmtId="0" fontId="4" fillId="0" borderId="22" xfId="0" applyFont="1" applyBorder="1" applyAlignment="1">
      <alignment vertical="center" shrinkToFit="1"/>
    </xf>
    <xf numFmtId="0" fontId="4" fillId="0" borderId="49" xfId="0" applyFont="1" applyBorder="1" applyAlignment="1">
      <alignment vertical="center" shrinkToFit="1"/>
    </xf>
    <xf numFmtId="0" fontId="0" fillId="0" borderId="48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38" fontId="7" fillId="0" borderId="2" xfId="1" applyFont="1" applyBorder="1" applyAlignment="1">
      <alignment vertical="center"/>
    </xf>
    <xf numFmtId="38" fontId="7" fillId="0" borderId="15" xfId="1" applyFont="1" applyBorder="1" applyAlignment="1">
      <alignment vertical="center"/>
    </xf>
    <xf numFmtId="38" fontId="7" fillId="0" borderId="5" xfId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6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27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0" fillId="0" borderId="43" xfId="0" applyBorder="1" applyAlignment="1">
      <alignment horizontal="center" vertical="center"/>
    </xf>
    <xf numFmtId="38" fontId="18" fillId="0" borderId="8" xfId="1" applyFont="1" applyBorder="1" applyAlignment="1">
      <alignment vertical="center"/>
    </xf>
    <xf numFmtId="38" fontId="18" fillId="0" borderId="0" xfId="1" applyFont="1" applyBorder="1" applyAlignment="1">
      <alignment vertical="center"/>
    </xf>
    <xf numFmtId="38" fontId="18" fillId="0" borderId="30" xfId="1" applyFont="1" applyBorder="1" applyAlignment="1">
      <alignment vertical="center"/>
    </xf>
    <xf numFmtId="0" fontId="0" fillId="0" borderId="2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0" xfId="0" applyFill="1" applyBorder="1" applyAlignment="1">
      <alignment horizontal="center" vertical="center" shrinkToFit="1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right" vertical="top"/>
    </xf>
    <xf numFmtId="0" fontId="9" fillId="0" borderId="0" xfId="0" applyFont="1" applyAlignment="1">
      <alignment horizontal="right" vertical="top"/>
    </xf>
    <xf numFmtId="0" fontId="0" fillId="0" borderId="48" xfId="0" quotePrefix="1" applyBorder="1" applyAlignment="1" applyProtection="1">
      <alignment horizontal="center" vertical="center"/>
      <protection locked="0"/>
    </xf>
    <xf numFmtId="0" fontId="0" fillId="0" borderId="17" xfId="0" quotePrefix="1" applyBorder="1" applyAlignment="1" applyProtection="1">
      <alignment horizontal="center" vertical="center"/>
      <protection locked="0"/>
    </xf>
    <xf numFmtId="0" fontId="0" fillId="0" borderId="42" xfId="0" quotePrefix="1" applyBorder="1" applyAlignment="1" applyProtection="1">
      <alignment horizontal="center" vertical="center"/>
      <protection locked="0"/>
    </xf>
    <xf numFmtId="0" fontId="0" fillId="0" borderId="12" xfId="0" quotePrefix="1" applyBorder="1" applyAlignment="1" applyProtection="1">
      <alignment horizontal="center" vertical="center"/>
      <protection locked="0"/>
    </xf>
    <xf numFmtId="0" fontId="0" fillId="0" borderId="13" xfId="0" quotePrefix="1" applyBorder="1" applyAlignment="1" applyProtection="1">
      <alignment horizontal="center" vertical="center"/>
      <protection locked="0"/>
    </xf>
    <xf numFmtId="0" fontId="0" fillId="0" borderId="14" xfId="0" quotePrefix="1" applyBorder="1" applyAlignment="1" applyProtection="1">
      <alignment horizontal="center" vertical="center"/>
      <protection locked="0"/>
    </xf>
    <xf numFmtId="0" fontId="21" fillId="0" borderId="39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176" fontId="0" fillId="0" borderId="9" xfId="0" quotePrefix="1" applyNumberFormat="1" applyBorder="1" applyAlignment="1">
      <alignment horizontal="center" vertical="center" wrapText="1"/>
    </xf>
    <xf numFmtId="176" fontId="0" fillId="0" borderId="11" xfId="0" quotePrefix="1" applyNumberForma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52" xfId="0" applyFont="1" applyBorder="1" applyAlignment="1">
      <alignment horizontal="center" vertical="center" shrinkToFit="1"/>
    </xf>
    <xf numFmtId="0" fontId="10" fillId="0" borderId="48" xfId="0" applyFont="1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horizontal="center" vertical="center"/>
      <protection locked="0"/>
    </xf>
    <xf numFmtId="0" fontId="13" fillId="0" borderId="9" xfId="0" applyFont="1" applyBorder="1" applyAlignment="1" applyProtection="1">
      <alignment horizontal="center" vertical="center"/>
      <protection locked="0"/>
    </xf>
    <xf numFmtId="0" fontId="0" fillId="0" borderId="64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56" fontId="0" fillId="0" borderId="9" xfId="0" quotePrefix="1" applyNumberFormat="1" applyBorder="1" applyAlignment="1">
      <alignment horizontal="center" vertical="center" wrapText="1"/>
    </xf>
    <xf numFmtId="56" fontId="0" fillId="0" borderId="11" xfId="0" quotePrefix="1" applyNumberFormat="1" applyBorder="1" applyAlignment="1">
      <alignment horizontal="center" vertical="center" wrapText="1"/>
    </xf>
    <xf numFmtId="56" fontId="0" fillId="0" borderId="14" xfId="0" quotePrefix="1" applyNumberForma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4" fillId="0" borderId="1" xfId="0" applyFont="1" applyFill="1" applyBorder="1" applyAlignment="1" applyProtection="1">
      <alignment horizontal="center" vertical="center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1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book.zai-keicho.or.jp/" TargetMode="External"/><Relationship Id="rId1" Type="http://schemas.openxmlformats.org/officeDocument/2006/relationships/hyperlink" Target="mailto:seminar@zai-keicho.or.jp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W71"/>
  <sheetViews>
    <sheetView showGridLines="0" tabSelected="1" view="pageBreakPreview" zoomScaleNormal="100" zoomScaleSheetLayoutView="100" workbookViewId="0">
      <selection activeCell="Z55" sqref="Z55"/>
    </sheetView>
  </sheetViews>
  <sheetFormatPr defaultRowHeight="13" x14ac:dyDescent="0.2"/>
  <cols>
    <col min="1" max="1" width="1.6328125" customWidth="1"/>
    <col min="2" max="2" width="2.6328125" customWidth="1"/>
    <col min="3" max="4" width="10.6328125" customWidth="1"/>
    <col min="5" max="7" width="7.6328125" customWidth="1"/>
    <col min="8" max="8" width="3.6328125" customWidth="1"/>
    <col min="9" max="9" width="5.6328125" customWidth="1"/>
    <col min="10" max="10" width="3.6328125" customWidth="1"/>
    <col min="11" max="11" width="5.6328125" customWidth="1"/>
    <col min="12" max="12" width="3.6328125" customWidth="1"/>
    <col min="13" max="13" width="5.6328125" customWidth="1"/>
    <col min="14" max="14" width="3.6328125" customWidth="1"/>
    <col min="15" max="15" width="5.6328125" customWidth="1"/>
    <col min="16" max="16" width="3.6328125" customWidth="1"/>
    <col min="17" max="17" width="5.6328125" customWidth="1"/>
    <col min="18" max="18" width="3.6328125" customWidth="1"/>
    <col min="19" max="19" width="5.6328125" customWidth="1"/>
    <col min="20" max="20" width="3.6328125" customWidth="1"/>
    <col min="21" max="21" width="5.6328125" customWidth="1"/>
    <col min="22" max="22" width="1.6328125" customWidth="1"/>
    <col min="23" max="23" width="9" hidden="1" customWidth="1"/>
  </cols>
  <sheetData>
    <row r="1" spans="2:21" ht="6" customHeight="1" x14ac:dyDescent="0.2"/>
    <row r="2" spans="2:21" ht="6" customHeight="1" x14ac:dyDescent="0.2">
      <c r="B2" s="53"/>
      <c r="C2" s="53"/>
      <c r="D2" s="53"/>
      <c r="E2" s="66"/>
      <c r="F2" s="98" t="s">
        <v>17</v>
      </c>
      <c r="G2" s="99"/>
      <c r="H2" s="99"/>
      <c r="I2" s="99"/>
      <c r="J2" s="100"/>
      <c r="L2" s="56"/>
      <c r="M2" s="53"/>
      <c r="N2" s="53"/>
      <c r="O2" s="53"/>
      <c r="P2" s="125" t="s">
        <v>15</v>
      </c>
      <c r="Q2" s="125"/>
      <c r="R2" s="125"/>
      <c r="S2" s="125"/>
      <c r="T2" s="125"/>
      <c r="U2" s="125"/>
    </row>
    <row r="3" spans="2:21" ht="13.5" customHeight="1" x14ac:dyDescent="0.2">
      <c r="B3" s="54"/>
      <c r="C3" s="114" t="s">
        <v>13</v>
      </c>
      <c r="D3" s="114"/>
      <c r="E3" s="67"/>
      <c r="F3" s="101"/>
      <c r="G3" s="101"/>
      <c r="H3" s="101"/>
      <c r="I3" s="101"/>
      <c r="J3" s="102"/>
      <c r="L3" s="57"/>
      <c r="M3" s="114" t="s">
        <v>14</v>
      </c>
      <c r="N3" s="114"/>
      <c r="O3" s="114"/>
      <c r="P3" s="125"/>
      <c r="Q3" s="125"/>
      <c r="R3" s="125"/>
      <c r="S3" s="125"/>
      <c r="T3" s="125"/>
      <c r="U3" s="125"/>
    </row>
    <row r="4" spans="2:21" x14ac:dyDescent="0.2">
      <c r="B4" s="55"/>
      <c r="C4" s="55"/>
      <c r="D4" s="55"/>
      <c r="E4" s="75" t="s">
        <v>58</v>
      </c>
      <c r="F4" s="75"/>
      <c r="G4" s="75"/>
      <c r="H4" s="75"/>
      <c r="I4" s="75"/>
      <c r="J4" s="76"/>
      <c r="L4" s="58"/>
      <c r="M4" s="55"/>
      <c r="N4" s="55"/>
      <c r="O4" s="55"/>
      <c r="P4" s="126" t="s">
        <v>16</v>
      </c>
      <c r="Q4" s="126"/>
      <c r="R4" s="126"/>
      <c r="S4" s="126"/>
      <c r="T4" s="126"/>
      <c r="U4" s="126"/>
    </row>
    <row r="5" spans="2:21" ht="6" customHeight="1" x14ac:dyDescent="0.2"/>
    <row r="6" spans="2:21" s="6" customFormat="1" ht="23.5" x14ac:dyDescent="0.2">
      <c r="B6" s="103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</row>
    <row r="7" spans="2:21" ht="6" customHeight="1" x14ac:dyDescent="0.2"/>
    <row r="8" spans="2:21" ht="13.5" thickBot="1" x14ac:dyDescent="0.25">
      <c r="J8" s="5"/>
      <c r="N8" s="5" t="s">
        <v>62</v>
      </c>
      <c r="P8" t="s">
        <v>61</v>
      </c>
      <c r="R8" t="s">
        <v>60</v>
      </c>
      <c r="T8" t="s">
        <v>59</v>
      </c>
      <c r="U8" s="5"/>
    </row>
    <row r="9" spans="2:21" x14ac:dyDescent="0.2">
      <c r="B9" s="115" t="s">
        <v>5</v>
      </c>
      <c r="C9" s="116"/>
      <c r="D9" s="105"/>
      <c r="E9" s="119"/>
      <c r="F9" s="120"/>
      <c r="G9" s="120"/>
      <c r="H9" s="120"/>
      <c r="I9" s="120"/>
      <c r="J9" s="120"/>
      <c r="K9" s="121"/>
      <c r="L9" s="104" t="s">
        <v>18</v>
      </c>
      <c r="M9" s="105"/>
      <c r="N9" s="129" t="s">
        <v>56</v>
      </c>
      <c r="O9" s="130"/>
      <c r="P9" s="135"/>
      <c r="Q9" s="136"/>
      <c r="R9" s="136"/>
      <c r="S9" s="136"/>
      <c r="T9" s="136"/>
      <c r="U9" s="137"/>
    </row>
    <row r="10" spans="2:21" ht="15" customHeight="1" x14ac:dyDescent="0.2">
      <c r="B10" s="117"/>
      <c r="C10" s="118"/>
      <c r="D10" s="85"/>
      <c r="E10" s="122"/>
      <c r="F10" s="123"/>
      <c r="G10" s="123"/>
      <c r="H10" s="123"/>
      <c r="I10" s="123"/>
      <c r="J10" s="123"/>
      <c r="K10" s="124"/>
      <c r="L10" s="106"/>
      <c r="M10" s="85"/>
      <c r="N10" s="131"/>
      <c r="O10" s="132"/>
      <c r="P10" s="138"/>
      <c r="Q10" s="77"/>
      <c r="R10" s="77"/>
      <c r="S10" s="77"/>
      <c r="T10" s="77"/>
      <c r="U10" s="78"/>
    </row>
    <row r="11" spans="2:21" ht="15" customHeight="1" x14ac:dyDescent="0.2">
      <c r="B11" s="109" t="s">
        <v>6</v>
      </c>
      <c r="C11" s="110"/>
      <c r="D11" s="111"/>
      <c r="E11" s="142"/>
      <c r="F11" s="143"/>
      <c r="G11" s="143"/>
      <c r="H11" s="143"/>
      <c r="I11" s="143"/>
      <c r="J11" s="143"/>
      <c r="K11" s="144"/>
      <c r="L11" s="107"/>
      <c r="M11" s="85"/>
      <c r="N11" s="133" t="s">
        <v>57</v>
      </c>
      <c r="O11" s="134"/>
      <c r="P11" s="139"/>
      <c r="Q11" s="140"/>
      <c r="R11" s="140"/>
      <c r="S11" s="140"/>
      <c r="T11" s="140"/>
      <c r="U11" s="141"/>
    </row>
    <row r="12" spans="2:21" ht="21" customHeight="1" x14ac:dyDescent="0.2">
      <c r="B12" s="112" t="s">
        <v>8</v>
      </c>
      <c r="C12" s="113"/>
      <c r="D12" s="84"/>
      <c r="E12" s="145"/>
      <c r="F12" s="146"/>
      <c r="G12" s="146"/>
      <c r="H12" s="146"/>
      <c r="I12" s="146"/>
      <c r="J12" s="146"/>
      <c r="K12" s="147"/>
      <c r="L12" s="108"/>
      <c r="M12" s="84"/>
      <c r="N12" s="127" t="s">
        <v>63</v>
      </c>
      <c r="O12" s="128"/>
      <c r="P12" s="86"/>
      <c r="Q12" s="86"/>
      <c r="R12" s="86"/>
      <c r="S12" s="86"/>
      <c r="T12" s="86"/>
      <c r="U12" s="87"/>
    </row>
    <row r="13" spans="2:21" x14ac:dyDescent="0.2">
      <c r="B13" s="117" t="s">
        <v>9</v>
      </c>
      <c r="C13" s="118"/>
      <c r="D13" s="85"/>
      <c r="E13" s="18" t="s">
        <v>7</v>
      </c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90"/>
    </row>
    <row r="14" spans="2:21" ht="27" customHeight="1" x14ac:dyDescent="0.2">
      <c r="B14" s="117"/>
      <c r="C14" s="118"/>
      <c r="D14" s="85"/>
      <c r="E14" s="30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8"/>
    </row>
    <row r="15" spans="2:21" ht="27" customHeight="1" x14ac:dyDescent="0.2">
      <c r="B15" s="148" t="s">
        <v>10</v>
      </c>
      <c r="C15" s="149"/>
      <c r="D15" s="150"/>
      <c r="E15" s="91"/>
      <c r="F15" s="91"/>
      <c r="G15" s="91"/>
      <c r="H15" s="91"/>
      <c r="I15" s="91"/>
      <c r="J15" s="91"/>
      <c r="K15" s="91"/>
      <c r="L15" s="154" t="s">
        <v>12</v>
      </c>
      <c r="M15" s="150"/>
      <c r="N15" s="91"/>
      <c r="O15" s="91"/>
      <c r="P15" s="91"/>
      <c r="Q15" s="91"/>
      <c r="R15" s="91"/>
      <c r="S15" s="91"/>
      <c r="T15" s="91"/>
      <c r="U15" s="92"/>
    </row>
    <row r="16" spans="2:21" ht="27" customHeight="1" thickBot="1" x14ac:dyDescent="0.25">
      <c r="B16" s="151" t="s">
        <v>11</v>
      </c>
      <c r="C16" s="152"/>
      <c r="D16" s="153"/>
      <c r="E16" s="95"/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7"/>
    </row>
    <row r="17" spans="2:23" x14ac:dyDescent="0.2">
      <c r="B17" s="115" t="s">
        <v>0</v>
      </c>
      <c r="C17" s="116"/>
      <c r="D17" s="116"/>
      <c r="E17" s="116"/>
      <c r="F17" s="105"/>
      <c r="G17" s="190" t="s">
        <v>1</v>
      </c>
      <c r="H17" s="191"/>
      <c r="I17" s="191"/>
      <c r="J17" s="191"/>
      <c r="K17" s="192"/>
      <c r="L17" s="186" t="s">
        <v>54</v>
      </c>
      <c r="M17" s="187"/>
      <c r="N17" s="187"/>
      <c r="O17" s="187"/>
      <c r="P17" s="187"/>
      <c r="Q17" s="187"/>
      <c r="R17" s="187"/>
      <c r="S17" s="188"/>
      <c r="T17" s="93" t="s">
        <v>3</v>
      </c>
      <c r="U17" s="94"/>
    </row>
    <row r="18" spans="2:23" ht="18" customHeight="1" x14ac:dyDescent="0.2">
      <c r="B18" s="112"/>
      <c r="C18" s="113"/>
      <c r="D18" s="113"/>
      <c r="E18" s="113"/>
      <c r="F18" s="84"/>
      <c r="G18" s="189" t="s">
        <v>2</v>
      </c>
      <c r="H18" s="110"/>
      <c r="I18" s="110"/>
      <c r="J18" s="110"/>
      <c r="K18" s="111"/>
      <c r="L18" s="198" t="s">
        <v>19</v>
      </c>
      <c r="M18" s="199"/>
      <c r="N18" s="197" t="s">
        <v>20</v>
      </c>
      <c r="O18" s="195"/>
      <c r="P18" s="195"/>
      <c r="Q18" s="195"/>
      <c r="R18" s="195" t="s">
        <v>21</v>
      </c>
      <c r="S18" s="196"/>
      <c r="T18" s="93" t="s">
        <v>4</v>
      </c>
      <c r="U18" s="94"/>
    </row>
    <row r="19" spans="2:23" x14ac:dyDescent="0.2">
      <c r="B19" s="211"/>
      <c r="C19" s="212"/>
      <c r="D19" s="212"/>
      <c r="E19" s="212"/>
      <c r="F19" s="212"/>
      <c r="G19" s="203"/>
      <c r="H19" s="204"/>
      <c r="I19" s="204"/>
      <c r="J19" s="204"/>
      <c r="K19" s="205"/>
      <c r="L19" s="12"/>
      <c r="M19" s="208" t="s">
        <v>69</v>
      </c>
      <c r="N19" s="13"/>
      <c r="O19" s="13"/>
      <c r="P19" s="12"/>
      <c r="Q19" s="14"/>
      <c r="R19" s="13"/>
      <c r="S19" s="193" t="s">
        <v>73</v>
      </c>
      <c r="T19" s="13"/>
      <c r="U19" s="40"/>
    </row>
    <row r="20" spans="2:23" ht="13.25" customHeight="1" x14ac:dyDescent="0.2">
      <c r="B20" s="213"/>
      <c r="C20" s="214"/>
      <c r="D20" s="214"/>
      <c r="E20" s="214"/>
      <c r="F20" s="214"/>
      <c r="G20" s="180"/>
      <c r="H20" s="181"/>
      <c r="I20" s="181"/>
      <c r="J20" s="181"/>
      <c r="K20" s="182"/>
      <c r="L20" s="206"/>
      <c r="M20" s="209"/>
      <c r="N20" s="83"/>
      <c r="O20" s="23" t="s">
        <v>70</v>
      </c>
      <c r="P20" s="1"/>
      <c r="Q20" s="71" t="s">
        <v>71</v>
      </c>
      <c r="R20" s="83"/>
      <c r="S20" s="194"/>
      <c r="T20" s="1"/>
      <c r="U20" s="25" t="s">
        <v>23</v>
      </c>
      <c r="W20" t="s">
        <v>53</v>
      </c>
    </row>
    <row r="21" spans="2:23" x14ac:dyDescent="0.2">
      <c r="B21" s="215"/>
      <c r="C21" s="216"/>
      <c r="D21" s="216"/>
      <c r="E21" s="216"/>
      <c r="F21" s="216"/>
      <c r="G21" s="183"/>
      <c r="H21" s="184"/>
      <c r="I21" s="184"/>
      <c r="J21" s="184"/>
      <c r="K21" s="185"/>
      <c r="L21" s="207"/>
      <c r="M21" s="210"/>
      <c r="N21" s="84"/>
      <c r="O21" s="26" t="s">
        <v>22</v>
      </c>
      <c r="P21" s="1"/>
      <c r="Q21" s="72" t="s">
        <v>72</v>
      </c>
      <c r="R21" s="85"/>
      <c r="S21" s="194"/>
      <c r="T21" s="3"/>
      <c r="U21" s="25"/>
    </row>
    <row r="22" spans="2:23" ht="13.25" customHeight="1" x14ac:dyDescent="0.2">
      <c r="B22" s="211"/>
      <c r="C22" s="212"/>
      <c r="D22" s="212"/>
      <c r="E22" s="212"/>
      <c r="F22" s="212"/>
      <c r="G22" s="200"/>
      <c r="H22" s="201"/>
      <c r="I22" s="201"/>
      <c r="J22" s="201"/>
      <c r="K22" s="202"/>
      <c r="L22" s="12"/>
      <c r="M22" s="208" t="s">
        <v>69</v>
      </c>
      <c r="N22" s="13"/>
      <c r="O22" s="13"/>
      <c r="P22" s="12"/>
      <c r="Q22" s="14"/>
      <c r="R22" s="13"/>
      <c r="S22" s="193" t="s">
        <v>73</v>
      </c>
      <c r="T22" s="13"/>
      <c r="U22" s="40"/>
    </row>
    <row r="23" spans="2:23" ht="13.25" customHeight="1" x14ac:dyDescent="0.2">
      <c r="B23" s="213"/>
      <c r="C23" s="214"/>
      <c r="D23" s="214"/>
      <c r="E23" s="214"/>
      <c r="F23" s="214"/>
      <c r="G23" s="180"/>
      <c r="H23" s="181"/>
      <c r="I23" s="181"/>
      <c r="J23" s="181"/>
      <c r="K23" s="182"/>
      <c r="L23" s="206"/>
      <c r="M23" s="209"/>
      <c r="N23" s="83"/>
      <c r="O23" s="73" t="s">
        <v>70</v>
      </c>
      <c r="P23" s="1"/>
      <c r="Q23" s="71" t="s">
        <v>71</v>
      </c>
      <c r="R23" s="83"/>
      <c r="S23" s="194"/>
      <c r="T23" s="70"/>
      <c r="U23" s="25" t="s">
        <v>23</v>
      </c>
    </row>
    <row r="24" spans="2:23" x14ac:dyDescent="0.2">
      <c r="B24" s="215"/>
      <c r="C24" s="216"/>
      <c r="D24" s="216"/>
      <c r="E24" s="216"/>
      <c r="F24" s="216"/>
      <c r="G24" s="183"/>
      <c r="H24" s="184"/>
      <c r="I24" s="184"/>
      <c r="J24" s="184"/>
      <c r="K24" s="185"/>
      <c r="L24" s="207"/>
      <c r="M24" s="210"/>
      <c r="N24" s="84"/>
      <c r="O24" s="26" t="s">
        <v>22</v>
      </c>
      <c r="P24" s="1"/>
      <c r="Q24" s="72" t="s">
        <v>72</v>
      </c>
      <c r="R24" s="85"/>
      <c r="S24" s="194"/>
      <c r="T24" s="21"/>
      <c r="U24" s="41"/>
    </row>
    <row r="25" spans="2:23" ht="13.25" customHeight="1" x14ac:dyDescent="0.2">
      <c r="B25" s="211"/>
      <c r="C25" s="212"/>
      <c r="D25" s="212"/>
      <c r="E25" s="212"/>
      <c r="F25" s="212"/>
      <c r="G25" s="200"/>
      <c r="H25" s="201"/>
      <c r="I25" s="201"/>
      <c r="J25" s="201"/>
      <c r="K25" s="202"/>
      <c r="L25" s="12"/>
      <c r="M25" s="208" t="s">
        <v>69</v>
      </c>
      <c r="N25" s="13"/>
      <c r="O25" s="13"/>
      <c r="P25" s="12"/>
      <c r="Q25" s="14"/>
      <c r="R25" s="13"/>
      <c r="S25" s="193" t="s">
        <v>73</v>
      </c>
      <c r="T25" s="3"/>
      <c r="U25" s="24"/>
    </row>
    <row r="26" spans="2:23" ht="13.25" customHeight="1" x14ac:dyDescent="0.2">
      <c r="B26" s="213"/>
      <c r="C26" s="214"/>
      <c r="D26" s="214"/>
      <c r="E26" s="214"/>
      <c r="F26" s="214"/>
      <c r="G26" s="180"/>
      <c r="H26" s="181"/>
      <c r="I26" s="181"/>
      <c r="J26" s="181"/>
      <c r="K26" s="182"/>
      <c r="L26" s="206"/>
      <c r="M26" s="209"/>
      <c r="N26" s="83"/>
      <c r="O26" s="73" t="s">
        <v>70</v>
      </c>
      <c r="P26" s="1"/>
      <c r="Q26" s="71" t="s">
        <v>71</v>
      </c>
      <c r="R26" s="83"/>
      <c r="S26" s="194"/>
      <c r="T26" s="1"/>
      <c r="U26" s="25" t="s">
        <v>23</v>
      </c>
    </row>
    <row r="27" spans="2:23" x14ac:dyDescent="0.2">
      <c r="B27" s="215"/>
      <c r="C27" s="216"/>
      <c r="D27" s="216"/>
      <c r="E27" s="216"/>
      <c r="F27" s="216"/>
      <c r="G27" s="183"/>
      <c r="H27" s="184"/>
      <c r="I27" s="184"/>
      <c r="J27" s="184"/>
      <c r="K27" s="185"/>
      <c r="L27" s="207"/>
      <c r="M27" s="210"/>
      <c r="N27" s="84"/>
      <c r="O27" s="26" t="s">
        <v>22</v>
      </c>
      <c r="P27" s="1"/>
      <c r="Q27" s="72" t="s">
        <v>72</v>
      </c>
      <c r="R27" s="85"/>
      <c r="S27" s="194"/>
      <c r="T27" s="3"/>
      <c r="U27" s="25"/>
    </row>
    <row r="28" spans="2:23" ht="13.25" customHeight="1" x14ac:dyDescent="0.2">
      <c r="B28" s="211"/>
      <c r="C28" s="212"/>
      <c r="D28" s="212"/>
      <c r="E28" s="212"/>
      <c r="F28" s="212"/>
      <c r="G28" s="200"/>
      <c r="H28" s="201"/>
      <c r="I28" s="201"/>
      <c r="J28" s="201"/>
      <c r="K28" s="202"/>
      <c r="L28" s="12"/>
      <c r="M28" s="208" t="s">
        <v>69</v>
      </c>
      <c r="N28" s="13"/>
      <c r="O28" s="13"/>
      <c r="P28" s="12"/>
      <c r="Q28" s="14"/>
      <c r="R28" s="13"/>
      <c r="S28" s="193" t="s">
        <v>73</v>
      </c>
      <c r="T28" s="13"/>
      <c r="U28" s="40"/>
    </row>
    <row r="29" spans="2:23" ht="13.25" customHeight="1" x14ac:dyDescent="0.2">
      <c r="B29" s="213"/>
      <c r="C29" s="214"/>
      <c r="D29" s="214"/>
      <c r="E29" s="214"/>
      <c r="F29" s="214"/>
      <c r="G29" s="180"/>
      <c r="H29" s="181"/>
      <c r="I29" s="181"/>
      <c r="J29" s="181"/>
      <c r="K29" s="182"/>
      <c r="L29" s="206"/>
      <c r="M29" s="209"/>
      <c r="N29" s="83"/>
      <c r="O29" s="73" t="s">
        <v>70</v>
      </c>
      <c r="P29" s="1"/>
      <c r="Q29" s="71" t="s">
        <v>71</v>
      </c>
      <c r="R29" s="83"/>
      <c r="S29" s="194"/>
      <c r="T29" s="1"/>
      <c r="U29" s="25" t="s">
        <v>23</v>
      </c>
    </row>
    <row r="30" spans="2:23" x14ac:dyDescent="0.2">
      <c r="B30" s="215"/>
      <c r="C30" s="216"/>
      <c r="D30" s="216"/>
      <c r="E30" s="216"/>
      <c r="F30" s="216"/>
      <c r="G30" s="183"/>
      <c r="H30" s="184"/>
      <c r="I30" s="184"/>
      <c r="J30" s="184"/>
      <c r="K30" s="185"/>
      <c r="L30" s="207"/>
      <c r="M30" s="210"/>
      <c r="N30" s="84"/>
      <c r="O30" s="26" t="s">
        <v>22</v>
      </c>
      <c r="P30" s="1"/>
      <c r="Q30" s="72" t="s">
        <v>72</v>
      </c>
      <c r="R30" s="85"/>
      <c r="S30" s="194"/>
      <c r="T30" s="21"/>
      <c r="U30" s="41"/>
    </row>
    <row r="31" spans="2:23" ht="13.25" customHeight="1" x14ac:dyDescent="0.2">
      <c r="B31" s="211"/>
      <c r="C31" s="212"/>
      <c r="D31" s="212"/>
      <c r="E31" s="212"/>
      <c r="F31" s="212"/>
      <c r="G31" s="200"/>
      <c r="H31" s="201"/>
      <c r="I31" s="201"/>
      <c r="J31" s="201"/>
      <c r="K31" s="202"/>
      <c r="L31" s="12"/>
      <c r="M31" s="208" t="s">
        <v>69</v>
      </c>
      <c r="N31" s="13"/>
      <c r="O31" s="13"/>
      <c r="P31" s="12"/>
      <c r="Q31" s="14"/>
      <c r="R31" s="13"/>
      <c r="S31" s="193" t="s">
        <v>73</v>
      </c>
      <c r="T31" s="3"/>
      <c r="U31" s="24"/>
    </row>
    <row r="32" spans="2:23" ht="13.25" customHeight="1" x14ac:dyDescent="0.2">
      <c r="B32" s="213"/>
      <c r="C32" s="214"/>
      <c r="D32" s="214"/>
      <c r="E32" s="214"/>
      <c r="F32" s="214"/>
      <c r="G32" s="180"/>
      <c r="H32" s="181"/>
      <c r="I32" s="181"/>
      <c r="J32" s="181"/>
      <c r="K32" s="182"/>
      <c r="L32" s="206"/>
      <c r="M32" s="209"/>
      <c r="N32" s="83"/>
      <c r="O32" s="73" t="s">
        <v>70</v>
      </c>
      <c r="P32" s="1"/>
      <c r="Q32" s="71" t="s">
        <v>71</v>
      </c>
      <c r="R32" s="83"/>
      <c r="S32" s="194"/>
      <c r="T32" s="70"/>
      <c r="U32" s="25" t="s">
        <v>23</v>
      </c>
    </row>
    <row r="33" spans="2:23" x14ac:dyDescent="0.2">
      <c r="B33" s="215"/>
      <c r="C33" s="216"/>
      <c r="D33" s="216"/>
      <c r="E33" s="216"/>
      <c r="F33" s="216"/>
      <c r="G33" s="183"/>
      <c r="H33" s="184"/>
      <c r="I33" s="184"/>
      <c r="J33" s="184"/>
      <c r="K33" s="185"/>
      <c r="L33" s="207"/>
      <c r="M33" s="210"/>
      <c r="N33" s="84"/>
      <c r="O33" s="26" t="s">
        <v>22</v>
      </c>
      <c r="P33" s="1"/>
      <c r="Q33" s="72" t="s">
        <v>72</v>
      </c>
      <c r="R33" s="85"/>
      <c r="S33" s="194"/>
      <c r="T33" s="3"/>
      <c r="U33" s="25"/>
    </row>
    <row r="34" spans="2:23" ht="6" customHeight="1" x14ac:dyDescent="0.2">
      <c r="B34" s="32"/>
      <c r="C34" s="39"/>
      <c r="D34" s="33"/>
      <c r="E34" s="34"/>
      <c r="F34" s="34"/>
      <c r="G34" s="34"/>
      <c r="H34" s="3"/>
      <c r="I34" s="35"/>
      <c r="J34" s="19"/>
      <c r="K34" s="36"/>
      <c r="L34" s="19"/>
      <c r="M34" s="37"/>
      <c r="N34" s="19"/>
      <c r="O34" s="36"/>
      <c r="P34" s="19"/>
      <c r="Q34" s="37"/>
      <c r="R34" s="15"/>
      <c r="S34" s="15"/>
      <c r="T34" s="13"/>
      <c r="U34" s="38"/>
    </row>
    <row r="35" spans="2:23" ht="21" customHeight="1" x14ac:dyDescent="0.2">
      <c r="B35" s="27"/>
      <c r="C35" s="68" t="s">
        <v>74</v>
      </c>
      <c r="D35" s="3"/>
      <c r="E35" s="3"/>
      <c r="F35" s="3"/>
      <c r="G35" s="3"/>
      <c r="H35" s="3"/>
      <c r="I35" s="3"/>
      <c r="J35" s="3"/>
      <c r="K35" s="3" t="s">
        <v>75</v>
      </c>
      <c r="L35" s="3"/>
      <c r="M35" s="3"/>
      <c r="N35" s="3"/>
      <c r="O35" s="3"/>
      <c r="P35" s="3"/>
      <c r="Q35" s="8"/>
      <c r="R35" s="3" t="s">
        <v>25</v>
      </c>
      <c r="S35" s="81">
        <f>3630*Q35</f>
        <v>0</v>
      </c>
      <c r="T35" s="82"/>
      <c r="U35" s="25" t="s">
        <v>26</v>
      </c>
    </row>
    <row r="36" spans="2:23" ht="6" customHeight="1" x14ac:dyDescent="0.2">
      <c r="B36" s="27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42"/>
      <c r="R36" s="3"/>
      <c r="S36" s="43"/>
      <c r="T36" s="43"/>
      <c r="U36" s="25"/>
    </row>
    <row r="37" spans="2:23" ht="6" customHeight="1" x14ac:dyDescent="0.2">
      <c r="B37" s="44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6"/>
      <c r="R37" s="45"/>
      <c r="S37" s="47"/>
      <c r="T37" s="47"/>
      <c r="U37" s="48"/>
    </row>
    <row r="38" spans="2:23" ht="21" customHeight="1" x14ac:dyDescent="0.2">
      <c r="B38" s="27"/>
      <c r="C38" s="68" t="s">
        <v>24</v>
      </c>
      <c r="D38" s="3"/>
      <c r="E38" s="3"/>
      <c r="F38" s="3"/>
      <c r="G38" s="3"/>
      <c r="H38" s="3"/>
      <c r="I38" s="3"/>
      <c r="J38" s="3"/>
      <c r="K38" s="3" t="s">
        <v>76</v>
      </c>
      <c r="L38" s="3"/>
      <c r="M38" s="3"/>
      <c r="N38" s="3"/>
      <c r="O38" s="3"/>
      <c r="P38" s="3"/>
      <c r="Q38" s="8"/>
      <c r="R38" s="3" t="s">
        <v>27</v>
      </c>
      <c r="S38" s="81">
        <f>10450*Q38</f>
        <v>0</v>
      </c>
      <c r="T38" s="82"/>
      <c r="U38" s="25" t="s">
        <v>26</v>
      </c>
    </row>
    <row r="39" spans="2:23" ht="21" customHeight="1" x14ac:dyDescent="0.2">
      <c r="B39" s="27"/>
      <c r="C39" s="3"/>
      <c r="D39" s="3"/>
      <c r="E39" s="3"/>
      <c r="F39" s="3"/>
      <c r="G39" s="3"/>
      <c r="H39" s="3"/>
      <c r="I39" s="3"/>
      <c r="J39" s="3"/>
      <c r="K39" s="3" t="s">
        <v>77</v>
      </c>
      <c r="L39" s="3"/>
      <c r="M39" s="3"/>
      <c r="N39" s="3"/>
      <c r="O39" s="3"/>
      <c r="P39" s="3"/>
      <c r="Q39" s="8"/>
      <c r="R39" s="3" t="s">
        <v>27</v>
      </c>
      <c r="S39" s="81">
        <f>18700*Q39</f>
        <v>0</v>
      </c>
      <c r="T39" s="82"/>
      <c r="U39" s="25" t="s">
        <v>26</v>
      </c>
    </row>
    <row r="40" spans="2:23" ht="21" customHeight="1" x14ac:dyDescent="0.2">
      <c r="B40" s="163" t="s">
        <v>28</v>
      </c>
      <c r="C40" s="164"/>
      <c r="D40" s="164"/>
      <c r="E40" s="170">
        <f>S35+S38+S39+S40+S41</f>
        <v>0</v>
      </c>
      <c r="F40" s="170"/>
      <c r="G40" s="170"/>
      <c r="H40" s="170"/>
      <c r="I40" s="83" t="s">
        <v>26</v>
      </c>
      <c r="J40" s="3"/>
      <c r="K40" s="3" t="s">
        <v>78</v>
      </c>
      <c r="L40" s="3"/>
      <c r="M40" s="3"/>
      <c r="N40" s="3"/>
      <c r="O40" s="3"/>
      <c r="P40" s="3"/>
      <c r="Q40" s="8"/>
      <c r="R40" s="3" t="s">
        <v>27</v>
      </c>
      <c r="S40" s="81">
        <f>25740*Q40</f>
        <v>0</v>
      </c>
      <c r="T40" s="82"/>
      <c r="U40" s="25" t="s">
        <v>26</v>
      </c>
    </row>
    <row r="41" spans="2:23" ht="21" customHeight="1" x14ac:dyDescent="0.2">
      <c r="B41" s="165"/>
      <c r="C41" s="166"/>
      <c r="D41" s="166"/>
      <c r="E41" s="171"/>
      <c r="F41" s="171"/>
      <c r="G41" s="171"/>
      <c r="H41" s="171"/>
      <c r="I41" s="85"/>
      <c r="J41" s="3"/>
      <c r="K41" s="3" t="s">
        <v>65</v>
      </c>
      <c r="L41" s="3"/>
      <c r="M41" s="3"/>
      <c r="N41" s="3"/>
      <c r="O41" s="3"/>
      <c r="P41" s="3"/>
      <c r="Q41" s="8"/>
      <c r="R41" s="3" t="s">
        <v>27</v>
      </c>
      <c r="S41" s="81">
        <f>31900*Q41</f>
        <v>0</v>
      </c>
      <c r="T41" s="82"/>
      <c r="U41" s="25" t="s">
        <v>26</v>
      </c>
    </row>
    <row r="42" spans="2:23" ht="6" customHeight="1" thickBot="1" x14ac:dyDescent="0.25">
      <c r="B42" s="167"/>
      <c r="C42" s="168"/>
      <c r="D42" s="168"/>
      <c r="E42" s="172"/>
      <c r="F42" s="172"/>
      <c r="G42" s="172"/>
      <c r="H42" s="172"/>
      <c r="I42" s="169"/>
      <c r="J42" s="28"/>
      <c r="K42" s="28"/>
      <c r="L42" s="28"/>
      <c r="M42" s="28"/>
      <c r="N42" s="28"/>
      <c r="O42" s="28"/>
      <c r="P42" s="28"/>
      <c r="Q42" s="31"/>
      <c r="R42" s="28"/>
      <c r="S42" s="88"/>
      <c r="T42" s="88"/>
      <c r="U42" s="29"/>
    </row>
    <row r="43" spans="2:23" ht="6" customHeight="1" x14ac:dyDescent="0.2">
      <c r="B43" s="4"/>
      <c r="C43" s="16"/>
      <c r="D43" s="4"/>
      <c r="E43" s="7"/>
      <c r="F43" s="7"/>
      <c r="G43" s="7"/>
      <c r="H43" s="7"/>
      <c r="I43" s="4"/>
      <c r="Q43" s="9"/>
      <c r="S43" s="10"/>
      <c r="T43" s="10"/>
      <c r="U43" s="4"/>
    </row>
    <row r="44" spans="2:23" x14ac:dyDescent="0.2">
      <c r="B44" t="s">
        <v>66</v>
      </c>
      <c r="K44" s="74" t="s">
        <v>82</v>
      </c>
    </row>
    <row r="45" spans="2:23" ht="17.5" customHeight="1" x14ac:dyDescent="0.2">
      <c r="B45" s="217"/>
      <c r="L45" s="219"/>
      <c r="M45" t="s">
        <v>83</v>
      </c>
      <c r="P45" s="219"/>
      <c r="Q45" t="s">
        <v>84</v>
      </c>
      <c r="W45" s="218" t="s">
        <v>85</v>
      </c>
    </row>
    <row r="46" spans="2:23" ht="21" customHeight="1" x14ac:dyDescent="0.2">
      <c r="C46" s="5" t="s">
        <v>37</v>
      </c>
      <c r="D46" s="11"/>
      <c r="E46" t="s">
        <v>38</v>
      </c>
      <c r="G46" s="5" t="s">
        <v>39</v>
      </c>
      <c r="H46" s="11"/>
      <c r="I46" t="s">
        <v>38</v>
      </c>
      <c r="L46" s="5" t="s">
        <v>40</v>
      </c>
      <c r="M46" s="11"/>
      <c r="N46" t="s">
        <v>38</v>
      </c>
      <c r="Q46" s="5" t="s">
        <v>41</v>
      </c>
      <c r="R46" s="173"/>
      <c r="S46" s="174"/>
      <c r="T46" s="174"/>
      <c r="U46" s="175"/>
    </row>
    <row r="47" spans="2:23" ht="6" customHeight="1" x14ac:dyDescent="0.2"/>
    <row r="48" spans="2:23" x14ac:dyDescent="0.2">
      <c r="B48" s="12" t="s">
        <v>42</v>
      </c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4" t="s">
        <v>64</v>
      </c>
    </row>
    <row r="49" spans="2:23" ht="40" customHeight="1" x14ac:dyDescent="0.2">
      <c r="B49" s="155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156"/>
    </row>
    <row r="50" spans="2:23" x14ac:dyDescent="0.2">
      <c r="B50" t="s">
        <v>67</v>
      </c>
      <c r="M50" s="178"/>
      <c r="N50" s="177"/>
      <c r="O50" s="177"/>
      <c r="P50" s="177"/>
      <c r="Q50" s="177"/>
      <c r="R50" s="177"/>
      <c r="S50" s="177"/>
      <c r="T50" s="177"/>
      <c r="U50" s="177"/>
    </row>
    <row r="51" spans="2:23" ht="21" customHeight="1" x14ac:dyDescent="0.2">
      <c r="B51" s="5"/>
      <c r="C51" s="11"/>
      <c r="D51" t="s">
        <v>29</v>
      </c>
      <c r="E51" s="11"/>
      <c r="F51" t="s">
        <v>55</v>
      </c>
      <c r="G51" s="79"/>
      <c r="H51" s="80"/>
      <c r="I51" t="s">
        <v>30</v>
      </c>
      <c r="M51" s="179"/>
      <c r="N51" s="177"/>
      <c r="O51" s="177"/>
      <c r="P51" s="177"/>
      <c r="Q51" s="177"/>
      <c r="R51" s="177"/>
      <c r="S51" s="177"/>
      <c r="T51" s="177"/>
      <c r="U51" s="177"/>
      <c r="W51" t="s">
        <v>31</v>
      </c>
    </row>
    <row r="52" spans="2:23" x14ac:dyDescent="0.2">
      <c r="C52" t="s">
        <v>33</v>
      </c>
      <c r="M52" s="179"/>
      <c r="N52" s="177"/>
      <c r="O52" s="177"/>
      <c r="P52" s="177"/>
      <c r="Q52" s="177"/>
      <c r="R52" s="177"/>
      <c r="S52" s="177"/>
      <c r="T52" s="177"/>
      <c r="U52" s="177"/>
      <c r="W52" t="s">
        <v>32</v>
      </c>
    </row>
    <row r="53" spans="2:23" ht="6" customHeight="1" x14ac:dyDescent="0.2"/>
    <row r="54" spans="2:23" ht="18" customHeight="1" x14ac:dyDescent="0.2">
      <c r="B54" s="161" t="s">
        <v>34</v>
      </c>
      <c r="C54" s="162"/>
      <c r="D54" s="64" t="s">
        <v>35</v>
      </c>
      <c r="E54" s="49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4"/>
    </row>
    <row r="55" spans="2:23" ht="18" customHeight="1" x14ac:dyDescent="0.2">
      <c r="B55" s="108"/>
      <c r="C55" s="113"/>
      <c r="D55" s="50" t="s">
        <v>36</v>
      </c>
      <c r="E55" s="50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2"/>
    </row>
    <row r="56" spans="2:23" ht="6" customHeight="1" x14ac:dyDescent="0.2"/>
    <row r="57" spans="2:23" ht="6" customHeight="1" x14ac:dyDescent="0.2"/>
    <row r="58" spans="2:23" x14ac:dyDescent="0.2">
      <c r="B58" s="160" t="s">
        <v>50</v>
      </c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O58" s="160"/>
      <c r="P58" s="160"/>
      <c r="Q58" s="160"/>
      <c r="R58" s="160"/>
      <c r="S58" s="160"/>
      <c r="T58" s="160"/>
      <c r="U58" s="160"/>
    </row>
    <row r="59" spans="2:23" ht="6" customHeight="1" x14ac:dyDescent="0.2"/>
    <row r="60" spans="2:23" ht="6" customHeight="1" x14ac:dyDescent="0.2"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</row>
    <row r="61" spans="2:23" ht="21" customHeight="1" x14ac:dyDescent="0.2">
      <c r="B61" s="60" t="s">
        <v>51</v>
      </c>
      <c r="C61" s="176" t="s">
        <v>43</v>
      </c>
      <c r="D61" s="176"/>
      <c r="E61" s="176"/>
      <c r="F61" s="65" t="s">
        <v>48</v>
      </c>
      <c r="G61" s="62"/>
      <c r="H61" s="62"/>
      <c r="I61" s="59"/>
      <c r="J61" s="61"/>
      <c r="K61" s="62"/>
      <c r="L61" s="62"/>
      <c r="M61" s="62"/>
      <c r="N61" s="62"/>
      <c r="O61" s="62"/>
      <c r="P61" s="62"/>
      <c r="Q61" s="62"/>
      <c r="R61" s="62"/>
      <c r="S61" s="62"/>
      <c r="T61" s="63" t="s">
        <v>49</v>
      </c>
      <c r="U61" s="63"/>
    </row>
    <row r="62" spans="2:23" ht="6" customHeight="1" x14ac:dyDescent="0.2"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</row>
    <row r="63" spans="2:23" ht="6" customHeight="1" x14ac:dyDescent="0.2"/>
    <row r="64" spans="2:23" x14ac:dyDescent="0.2">
      <c r="B64" s="5" t="s">
        <v>52</v>
      </c>
      <c r="C64" s="5"/>
      <c r="D64" s="3" t="s">
        <v>44</v>
      </c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2:21" ht="6" customHeight="1" x14ac:dyDescent="0.2"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</row>
    <row r="66" spans="2:21" x14ac:dyDescent="0.2">
      <c r="B66" s="2" t="s">
        <v>79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14"/>
    </row>
    <row r="67" spans="2:21" ht="21" customHeight="1" x14ac:dyDescent="0.2">
      <c r="B67" s="2"/>
      <c r="C67" s="3"/>
      <c r="D67" s="3"/>
      <c r="E67" s="3"/>
      <c r="F67" s="3"/>
      <c r="G67" s="3"/>
      <c r="H67" s="3"/>
      <c r="I67" s="3"/>
      <c r="J67" s="18" t="s">
        <v>81</v>
      </c>
      <c r="K67" s="11"/>
      <c r="L67" s="3" t="s">
        <v>45</v>
      </c>
      <c r="M67" s="19" t="s">
        <v>46</v>
      </c>
      <c r="N67" s="157">
        <f>3773*K67+660</f>
        <v>660</v>
      </c>
      <c r="O67" s="158"/>
      <c r="P67" s="159"/>
      <c r="Q67" s="3" t="s">
        <v>80</v>
      </c>
      <c r="R67" s="3"/>
      <c r="S67" s="3"/>
      <c r="T67" s="30"/>
      <c r="U67" s="17"/>
    </row>
    <row r="68" spans="2:21" ht="6" customHeight="1" x14ac:dyDescent="0.2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2"/>
    </row>
    <row r="69" spans="2:21" x14ac:dyDescent="0.2">
      <c r="B69" s="2" t="s">
        <v>47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69"/>
    </row>
    <row r="70" spans="2:21" ht="35" customHeight="1" x14ac:dyDescent="0.2">
      <c r="B70" s="155"/>
      <c r="C70" s="77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156"/>
    </row>
    <row r="71" spans="2:21" ht="6" customHeight="1" x14ac:dyDescent="0.2"/>
  </sheetData>
  <sheetProtection algorithmName="SHA-512" hashValue="Nv5Qs/v3qYNaiYxRyGDX0yFyGbMgpTmtgDoqEXjU6ou68Lfe4lmuu3dIpmLYpvBame0TY7q3kBKNgu49EJD1Wg==" saltValue="n6ctp5HaQPHimfSOnxs68Q==" spinCount="100000" sheet="1" objects="1" scenarios="1"/>
  <protectedRanges>
    <protectedRange sqref="K67 B70" name="範囲3"/>
    <protectedRange sqref="O8 Q8 S8 E9:K12 P9:U12 F13:U14 N15 E15:E16 B19:F21 G19 G21" name="範囲1"/>
    <protectedRange sqref="H20:H21 H29:H30 H32:H33 J20 N20 P20:P21 R20 T20 T23 T26 T29 T32 Q35 Q38:Q41 C51 E51 G51 D46 H46 M46 R46 B49 J29 J32 H23:H24 J23 H26:H27 J26 L20 B22:F33 G22 G33 G30:G31 G24:G25 G27:G28 N23 N26 N29 N32 P23:P24 P26:P27 P29:P30 P32:P33 R23 R26 R29 R32 L23 L26 L29 L32" name="範囲2"/>
  </protectedRanges>
  <mergeCells count="96">
    <mergeCell ref="S31:S33"/>
    <mergeCell ref="S28:S30"/>
    <mergeCell ref="S25:S27"/>
    <mergeCell ref="S22:S24"/>
    <mergeCell ref="L32:L33"/>
    <mergeCell ref="L26:L27"/>
    <mergeCell ref="L29:L30"/>
    <mergeCell ref="M25:M27"/>
    <mergeCell ref="M28:M30"/>
    <mergeCell ref="M31:M33"/>
    <mergeCell ref="R29:R30"/>
    <mergeCell ref="N26:N27"/>
    <mergeCell ref="R26:R27"/>
    <mergeCell ref="R23:R24"/>
    <mergeCell ref="G32:K33"/>
    <mergeCell ref="G31:K31"/>
    <mergeCell ref="G29:K30"/>
    <mergeCell ref="G28:K28"/>
    <mergeCell ref="G25:K25"/>
    <mergeCell ref="G26:K27"/>
    <mergeCell ref="B31:F33"/>
    <mergeCell ref="B28:F30"/>
    <mergeCell ref="B25:F27"/>
    <mergeCell ref="B22:F24"/>
    <mergeCell ref="B19:F21"/>
    <mergeCell ref="G22:K22"/>
    <mergeCell ref="G20:K21"/>
    <mergeCell ref="G19:K19"/>
    <mergeCell ref="L23:L24"/>
    <mergeCell ref="M22:M24"/>
    <mergeCell ref="L20:L21"/>
    <mergeCell ref="M19:M21"/>
    <mergeCell ref="N20:N21"/>
    <mergeCell ref="L17:S17"/>
    <mergeCell ref="B17:F18"/>
    <mergeCell ref="G18:K18"/>
    <mergeCell ref="G17:K17"/>
    <mergeCell ref="S19:S21"/>
    <mergeCell ref="R18:S18"/>
    <mergeCell ref="R20:R21"/>
    <mergeCell ref="N18:Q18"/>
    <mergeCell ref="L18:M18"/>
    <mergeCell ref="B70:U70"/>
    <mergeCell ref="N67:P67"/>
    <mergeCell ref="B58:U58"/>
    <mergeCell ref="B49:U49"/>
    <mergeCell ref="N23:N24"/>
    <mergeCell ref="N29:N30"/>
    <mergeCell ref="B54:C55"/>
    <mergeCell ref="B40:D42"/>
    <mergeCell ref="I40:I42"/>
    <mergeCell ref="E40:H42"/>
    <mergeCell ref="R46:U46"/>
    <mergeCell ref="C61:E61"/>
    <mergeCell ref="N50:U52"/>
    <mergeCell ref="M50:M52"/>
    <mergeCell ref="S41:T41"/>
    <mergeCell ref="G23:K24"/>
    <mergeCell ref="E11:K12"/>
    <mergeCell ref="B13:D14"/>
    <mergeCell ref="B15:D15"/>
    <mergeCell ref="B16:D16"/>
    <mergeCell ref="L15:M15"/>
    <mergeCell ref="E15:K15"/>
    <mergeCell ref="F2:J3"/>
    <mergeCell ref="B6:U6"/>
    <mergeCell ref="L9:M12"/>
    <mergeCell ref="B11:D11"/>
    <mergeCell ref="B12:D12"/>
    <mergeCell ref="M3:O3"/>
    <mergeCell ref="B9:D10"/>
    <mergeCell ref="E9:K10"/>
    <mergeCell ref="C3:D3"/>
    <mergeCell ref="P2:U3"/>
    <mergeCell ref="P4:U4"/>
    <mergeCell ref="N12:O12"/>
    <mergeCell ref="N9:O10"/>
    <mergeCell ref="N11:O11"/>
    <mergeCell ref="P9:U10"/>
    <mergeCell ref="P11:U11"/>
    <mergeCell ref="E4:J4"/>
    <mergeCell ref="F14:U14"/>
    <mergeCell ref="G51:H51"/>
    <mergeCell ref="S35:T35"/>
    <mergeCell ref="N32:N33"/>
    <mergeCell ref="R32:R33"/>
    <mergeCell ref="P12:U12"/>
    <mergeCell ref="S38:T38"/>
    <mergeCell ref="S39:T39"/>
    <mergeCell ref="S40:T40"/>
    <mergeCell ref="S42:T42"/>
    <mergeCell ref="F13:U13"/>
    <mergeCell ref="N15:U15"/>
    <mergeCell ref="T17:U17"/>
    <mergeCell ref="T18:U18"/>
    <mergeCell ref="E16:U16"/>
  </mergeCells>
  <phoneticPr fontId="2"/>
  <conditionalFormatting sqref="O8">
    <cfRule type="cellIs" dxfId="15" priority="31" operator="equal">
      <formula>""</formula>
    </cfRule>
  </conditionalFormatting>
  <conditionalFormatting sqref="Q8">
    <cfRule type="cellIs" dxfId="14" priority="29" operator="equal">
      <formula>""</formula>
    </cfRule>
  </conditionalFormatting>
  <conditionalFormatting sqref="S8">
    <cfRule type="cellIs" dxfId="13" priority="28" operator="equal">
      <formula>""</formula>
    </cfRule>
  </conditionalFormatting>
  <conditionalFormatting sqref="E9:K10">
    <cfRule type="cellIs" dxfId="12" priority="27" operator="equal">
      <formula>""</formula>
    </cfRule>
  </conditionalFormatting>
  <conditionalFormatting sqref="E11:K12">
    <cfRule type="cellIs" dxfId="11" priority="26" operator="equal">
      <formula>""</formula>
    </cfRule>
  </conditionalFormatting>
  <conditionalFormatting sqref="P9:U10">
    <cfRule type="cellIs" dxfId="10" priority="25" operator="equal">
      <formula>""</formula>
    </cfRule>
  </conditionalFormatting>
  <conditionalFormatting sqref="P11:U11">
    <cfRule type="cellIs" dxfId="9" priority="24" operator="equal">
      <formula>""</formula>
    </cfRule>
  </conditionalFormatting>
  <conditionalFormatting sqref="P12:U12">
    <cfRule type="cellIs" dxfId="8" priority="23" operator="equal">
      <formula>""</formula>
    </cfRule>
  </conditionalFormatting>
  <conditionalFormatting sqref="F13:U14 E15:K15 N15:U15 E16:U16 B19 G19 G20">
    <cfRule type="cellIs" dxfId="7" priority="22" operator="equal">
      <formula>""</formula>
    </cfRule>
  </conditionalFormatting>
  <conditionalFormatting sqref="N20:N21 P20:P21 R20:R21 T20 T23 T26 T29 T32 B22 B31 G31 B28 B25 G22 G25 G28">
    <cfRule type="cellIs" dxfId="6" priority="21" operator="equal">
      <formula>""</formula>
    </cfRule>
  </conditionalFormatting>
  <conditionalFormatting sqref="Q35 Q38:Q41">
    <cfRule type="cellIs" dxfId="5" priority="20" operator="equal">
      <formula>""</formula>
    </cfRule>
  </conditionalFormatting>
  <conditionalFormatting sqref="C51 E51 G51:H51 D46 H46 M46 R46:U46 B49:U49 K67 B70:U70 G23 G26 G29 G32">
    <cfRule type="cellIs" dxfId="4" priority="19" operator="equal">
      <formula>""</formula>
    </cfRule>
  </conditionalFormatting>
  <conditionalFormatting sqref="L20:L21">
    <cfRule type="cellIs" dxfId="3" priority="12" operator="equal">
      <formula>""</formula>
    </cfRule>
  </conditionalFormatting>
  <conditionalFormatting sqref="N23:N24 N26:N27 N29:N30 N32:N33 P23:P24 P26:P27 P29:P30 P32:P33 R23:R24 R26:R27 R29:R30 R32:R33">
    <cfRule type="cellIs" dxfId="2" priority="3" operator="equal">
      <formula>""</formula>
    </cfRule>
  </conditionalFormatting>
  <conditionalFormatting sqref="L23:L24 L26:L27 L29:L30 L32:L33">
    <cfRule type="cellIs" dxfId="1" priority="2" operator="equal">
      <formula>""</formula>
    </cfRule>
  </conditionalFormatting>
  <conditionalFormatting sqref="L45 P45">
    <cfRule type="cellIs" dxfId="0" priority="1" operator="equal">
      <formula>""</formula>
    </cfRule>
  </conditionalFormatting>
  <dataValidations count="3">
    <dataValidation type="list" allowBlank="1" showInputMessage="1" showErrorMessage="1" sqref="G51" xr:uid="{00000000-0002-0000-0000-000000000000}">
      <formula1>$W$51:$W$52</formula1>
    </dataValidation>
    <dataValidation type="list" allowBlank="1" showInputMessage="1" showErrorMessage="1" sqref="L20:L21 T32 T29 T26 T23 T20 N20:N21 R20:R21 P20:P21 L23:L24 L26:L27 L29:L30 L32:L33 N23:N24 N26:N27 N29:N30 N32:N33 R23:R24 R26:R27 R29:R30 R32:R33 P23:P24 P26:P27 P29:P30 P32:P33" xr:uid="{00000000-0002-0000-0000-000001000000}">
      <formula1>$W$20</formula1>
    </dataValidation>
    <dataValidation type="list" allowBlank="1" showInputMessage="1" showErrorMessage="1" sqref="L45 P45" xr:uid="{DAC81C2A-8ECD-48F2-8623-6CEC72A233FE}">
      <formula1>$W$45</formula1>
    </dataValidation>
  </dataValidations>
  <hyperlinks>
    <hyperlink ref="F2" r:id="rId1" xr:uid="{00000000-0004-0000-0000-000000000000}"/>
    <hyperlink ref="T61" r:id="rId2" xr:uid="{00000000-0004-0000-0000-000001000000}"/>
  </hyperlinks>
  <pageMargins left="0.39370078740157483" right="0.19685039370078741" top="0.39370078740157483" bottom="0" header="0" footer="0"/>
  <pageSetup paperSize="9" scale="85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こちらをメールに添付して送信して下さい</vt:lpstr>
      <vt:lpstr>こちらをメールに添付して送信して下さい!Print_Area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田村 英治</dc:creator>
  <cp:lastModifiedBy>辻 愛</cp:lastModifiedBy>
  <cp:lastPrinted>2024-01-25T07:59:23Z</cp:lastPrinted>
  <dcterms:created xsi:type="dcterms:W3CDTF">2019-09-26T04:33:01Z</dcterms:created>
  <dcterms:modified xsi:type="dcterms:W3CDTF">2025-01-16T03:41:34Z</dcterms:modified>
</cp:coreProperties>
</file>