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VM14-1\data\10業務・メディア・管理\１）業務\１）書籍と講習会\１）講習会\⑥契約変更\2025\パンフ・申込書\2申込書\官庁\"/>
    </mc:Choice>
  </mc:AlternateContent>
  <xr:revisionPtr revIDLastSave="0" documentId="13_ncr:1_{1E2AB146-6200-4E4A-B365-E45035A52B1E}" xr6:coauthVersionLast="47" xr6:coauthVersionMax="47" xr10:uidLastSave="{00000000-0000-0000-0000-000000000000}"/>
  <bookViews>
    <workbookView xWindow="-120" yWindow="-120" windowWidth="29040" windowHeight="15720" xr2:uid="{00000000-000D-0000-FFFF-FFFF00000000}"/>
  </bookViews>
  <sheets>
    <sheet name="申込書" sheetId="7" r:id="rId1"/>
    <sheet name="入力例" sheetId="9" r:id="rId2"/>
  </sheets>
  <definedNames>
    <definedName name="_xlnm.Print_Area" localSheetId="0">申込書!$B$6:$AF$58</definedName>
    <definedName name="_xlnm.Print_Area" localSheetId="1">入力例!$B$6:$AF$58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9" i="9" l="1"/>
  <c r="AC49" i="9" s="1"/>
  <c r="C49" i="9"/>
  <c r="R48" i="9"/>
  <c r="AC48" i="9" s="1"/>
  <c r="AC52" i="9" s="1"/>
  <c r="C48" i="9"/>
  <c r="W33" i="9"/>
  <c r="AB33" i="9" s="1"/>
  <c r="W31" i="9"/>
  <c r="AB31" i="9" s="1"/>
  <c r="W28" i="9"/>
  <c r="AB28" i="9" s="1"/>
  <c r="AC52" i="7"/>
  <c r="AC49" i="7"/>
  <c r="AC48" i="7"/>
  <c r="W33" i="7"/>
  <c r="AB33" i="7" s="1"/>
  <c r="W31" i="7"/>
  <c r="AB31" i="7" s="1"/>
  <c r="W28" i="7"/>
  <c r="AB28" i="7" s="1"/>
  <c r="R49" i="7"/>
  <c r="C49" i="7"/>
  <c r="AA35" i="9" l="1"/>
  <c r="AA35" i="7"/>
  <c r="C48" i="7" l="1"/>
  <c r="R48" i="7" l="1"/>
  <c r="E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浅倉 晃</author>
    <author>佐藤 菜々</author>
  </authors>
  <commentList>
    <comment ref="B3" authorId="0" shapeId="0" xr:uid="{00000000-0006-0000-0000-000001000000}">
      <text>
        <r>
          <rPr>
            <sz val="9"/>
            <color indexed="81"/>
            <rFont val="游明朝"/>
            <family val="1"/>
            <charset val="128"/>
          </rPr>
          <t>Windowsの設定で正常な動作をしない場合があります。</t>
        </r>
      </text>
    </comment>
    <comment ref="E6" authorId="0" shapeId="0" xr:uid="{00000000-0006-0000-0000-000002000000}">
      <text>
        <r>
          <rPr>
            <sz val="9"/>
            <color indexed="81"/>
            <rFont val="游明朝"/>
            <family val="1"/>
            <charset val="128"/>
          </rPr>
          <t>計算式は削除しても構いません</t>
        </r>
      </text>
    </comment>
    <comment ref="E9" authorId="0" shapeId="0" xr:uid="{00000000-0006-0000-0000-000003000000}">
      <text>
        <r>
          <rPr>
            <sz val="9"/>
            <color indexed="81"/>
            <rFont val="游明朝"/>
            <family val="1"/>
            <charset val="128"/>
          </rPr>
          <t>ひらがなで入力</t>
        </r>
      </text>
    </comment>
    <comment ref="Y10" authorId="0" shapeId="0" xr:uid="{00000000-0006-0000-0000-000004000000}">
      <text>
        <r>
          <rPr>
            <sz val="9"/>
            <color indexed="81"/>
            <rFont val="游明朝"/>
            <family val="1"/>
            <charset val="128"/>
          </rPr>
          <t>ひらがなで入力</t>
        </r>
      </text>
    </comment>
    <comment ref="E12" authorId="1" shapeId="0" xr:uid="{00000000-0006-0000-0000-000005000000}">
      <text>
        <r>
          <rPr>
            <sz val="9"/>
            <color indexed="81"/>
            <rFont val="游明朝"/>
            <family val="1"/>
            <charset val="128"/>
          </rPr>
          <t>ハイフンは不要</t>
        </r>
      </text>
    </comment>
    <comment ref="Z42" authorId="0" shapeId="0" xr:uid="{00000000-0006-0000-0000-000007000000}">
      <text>
        <r>
          <rPr>
            <sz val="9"/>
            <color indexed="81"/>
            <rFont val="游明朝"/>
            <family val="1"/>
            <charset val="128"/>
          </rPr>
          <t>入力しきれない場合は通信欄にご記入ください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浅倉 晃</author>
    <author>佐藤 菜々</author>
  </authors>
  <commentList>
    <comment ref="B3" authorId="0" shapeId="0" xr:uid="{939AAF5F-661A-45A7-86BD-F0FDA9D0E691}">
      <text>
        <r>
          <rPr>
            <sz val="9"/>
            <color indexed="81"/>
            <rFont val="游明朝"/>
            <family val="1"/>
            <charset val="128"/>
          </rPr>
          <t>Windowsの設定で正常な動作をしない場合があります。</t>
        </r>
      </text>
    </comment>
    <comment ref="E6" authorId="0" shapeId="0" xr:uid="{0A683340-B1A5-485B-B5AF-0A3551628173}">
      <text>
        <r>
          <rPr>
            <sz val="9"/>
            <color indexed="81"/>
            <rFont val="游明朝"/>
            <family val="1"/>
            <charset val="128"/>
          </rPr>
          <t>計算式は削除しても構いません</t>
        </r>
      </text>
    </comment>
    <comment ref="E9" authorId="0" shapeId="0" xr:uid="{087270F2-62A4-4ABE-BD9A-32222D62CA44}">
      <text>
        <r>
          <rPr>
            <sz val="9"/>
            <color indexed="81"/>
            <rFont val="游明朝"/>
            <family val="1"/>
            <charset val="128"/>
          </rPr>
          <t>ひらがなで入力</t>
        </r>
      </text>
    </comment>
    <comment ref="Y10" authorId="0" shapeId="0" xr:uid="{32A4A8EC-B317-475F-BEC5-FD7877F6F60F}">
      <text>
        <r>
          <rPr>
            <sz val="9"/>
            <color indexed="81"/>
            <rFont val="游明朝"/>
            <family val="1"/>
            <charset val="128"/>
          </rPr>
          <t>ひらがなで入力</t>
        </r>
      </text>
    </comment>
    <comment ref="E12" authorId="1" shapeId="0" xr:uid="{7A2323C0-01D1-49EA-922A-1DA345EB50AF}">
      <text>
        <r>
          <rPr>
            <sz val="9"/>
            <color indexed="81"/>
            <rFont val="游明朝"/>
            <family val="1"/>
            <charset val="128"/>
          </rPr>
          <t>ハイフンは不要</t>
        </r>
      </text>
    </comment>
    <comment ref="Z42" authorId="0" shapeId="0" xr:uid="{CB04B622-B31C-4D82-B3BD-088711EBF29B}">
      <text>
        <r>
          <rPr>
            <sz val="9"/>
            <color indexed="81"/>
            <rFont val="游明朝"/>
            <family val="1"/>
            <charset val="128"/>
          </rPr>
          <t>入力しきれない場合は通信欄にご記入ください</t>
        </r>
      </text>
    </comment>
  </commentList>
</comments>
</file>

<file path=xl/sharedStrings.xml><?xml version="1.0" encoding="utf-8"?>
<sst xmlns="http://schemas.openxmlformats.org/spreadsheetml/2006/main" count="226" uniqueCount="93">
  <si>
    <t>メールでのお申し込み</t>
    <rPh sb="6" eb="7">
      <t>モウ</t>
    </rPh>
    <rPh sb="8" eb="9">
      <t>コ</t>
    </rPh>
    <phoneticPr fontId="3"/>
  </si>
  <si>
    <t>FAXでのお申し込み</t>
    <rPh sb="6" eb="7">
      <t>モウ</t>
    </rPh>
    <rPh sb="8" eb="9">
      <t>コ</t>
    </rPh>
    <phoneticPr fontId="3"/>
  </si>
  <si>
    <t>申込日</t>
    <rPh sb="0" eb="3">
      <t>モウシコミビ</t>
    </rPh>
    <phoneticPr fontId="3"/>
  </si>
  <si>
    <t>開催日</t>
    <rPh sb="0" eb="3">
      <t>カイサイビ</t>
    </rPh>
    <phoneticPr fontId="3"/>
  </si>
  <si>
    <t>開催場所</t>
    <rPh sb="0" eb="2">
      <t>カイサイ</t>
    </rPh>
    <rPh sb="2" eb="4">
      <t>バショ</t>
    </rPh>
    <phoneticPr fontId="3"/>
  </si>
  <si>
    <t>連絡
担当
者名</t>
    <rPh sb="0" eb="2">
      <t>レンラク</t>
    </rPh>
    <rPh sb="3" eb="5">
      <t>タントウ</t>
    </rPh>
    <rPh sb="6" eb="7">
      <t>シャ</t>
    </rPh>
    <rPh sb="7" eb="8">
      <t>メイ</t>
    </rPh>
    <phoneticPr fontId="3"/>
  </si>
  <si>
    <t>部署名</t>
    <rPh sb="0" eb="2">
      <t>ブショ</t>
    </rPh>
    <rPh sb="2" eb="3">
      <t>メイ</t>
    </rPh>
    <phoneticPr fontId="3"/>
  </si>
  <si>
    <t>官公庁
・会社名</t>
    <rPh sb="0" eb="3">
      <t>カンコウチョウ</t>
    </rPh>
    <phoneticPr fontId="3"/>
  </si>
  <si>
    <t>氏名</t>
    <rPh sb="0" eb="2">
      <t>シメイ</t>
    </rPh>
    <phoneticPr fontId="3"/>
  </si>
  <si>
    <t>所在地</t>
    <rPh sb="0" eb="3">
      <t>ショザイチ</t>
    </rPh>
    <phoneticPr fontId="3"/>
  </si>
  <si>
    <t>〒</t>
    <phoneticPr fontId="3"/>
  </si>
  <si>
    <t>TEL</t>
    <phoneticPr fontId="3"/>
  </si>
  <si>
    <t>FAX</t>
    <phoneticPr fontId="3"/>
  </si>
  <si>
    <t>e-mail</t>
    <phoneticPr fontId="3"/>
  </si>
  <si>
    <t>所属部署</t>
    <rPh sb="0" eb="2">
      <t>ショゾク</t>
    </rPh>
    <rPh sb="2" eb="4">
      <t>ブショ</t>
    </rPh>
    <phoneticPr fontId="3"/>
  </si>
  <si>
    <t>受講者名</t>
    <rPh sb="0" eb="3">
      <t>ジュコウシャ</t>
    </rPh>
    <rPh sb="3" eb="4">
      <t>メイ</t>
    </rPh>
    <phoneticPr fontId="3"/>
  </si>
  <si>
    <t>◎受講料</t>
    <rPh sb="1" eb="4">
      <t>ジュコウリョウ</t>
    </rPh>
    <phoneticPr fontId="3"/>
  </si>
  <si>
    <t>円(税込み)</t>
    <phoneticPr fontId="3" type="halfwidthKatakana"/>
  </si>
  <si>
    <t>×</t>
    <phoneticPr fontId="3"/>
  </si>
  <si>
    <t>人</t>
    <rPh sb="0" eb="1">
      <t>ニン</t>
    </rPh>
    <phoneticPr fontId="3"/>
  </si>
  <si>
    <t>＝</t>
    <phoneticPr fontId="3"/>
  </si>
  <si>
    <t>円</t>
    <rPh sb="0" eb="1">
      <t>ｴﾝ</t>
    </rPh>
    <phoneticPr fontId="3" type="halfwidthKatakana"/>
  </si>
  <si>
    <t>特別価格</t>
    <phoneticPr fontId="3" type="halfwidthKatakana"/>
  </si>
  <si>
    <t>冊</t>
    <rPh sb="0" eb="1">
      <t>サツ</t>
    </rPh>
    <phoneticPr fontId="3"/>
  </si>
  <si>
    <t>合計</t>
    <rPh sb="0" eb="2">
      <t>ｺﾞｳｹｲ</t>
    </rPh>
    <phoneticPr fontId="3" type="halfwidthKatakana"/>
  </si>
  <si>
    <t>【お支払い方法について】</t>
  </si>
  <si>
    <t>振込先</t>
  </si>
  <si>
    <t>・必要書類があれば送付いたしますので、ご記入ください（下記書類は受講証送付時に同封いたします）。</t>
    <phoneticPr fontId="3" type="halfwidthKatakana"/>
  </si>
  <si>
    <t>ａ.見積書</t>
    <phoneticPr fontId="3" type="halfwidthKatakana"/>
  </si>
  <si>
    <t>枚</t>
    <rPh sb="0" eb="1">
      <t>ﾏｲ</t>
    </rPh>
    <phoneticPr fontId="3" type="halfwidthKatakana"/>
  </si>
  <si>
    <t>ｂ.請求書</t>
    <phoneticPr fontId="3" type="halfwidthKatakana"/>
  </si>
  <si>
    <t>ｃ.納品書</t>
    <phoneticPr fontId="3" type="halfwidthKatakana"/>
  </si>
  <si>
    <t>※受講せずに、図書テキストのみ購入の方へ</t>
    <phoneticPr fontId="3" type="halfwidthKatakana"/>
  </si>
  <si>
    <t>講習会同様に本用紙にてお申し込みください。請求書は、図書に同封いたします。到着後にお振込みください。</t>
    <rPh sb="6" eb="7">
      <t>ﾎﾝ</t>
    </rPh>
    <rPh sb="7" eb="9">
      <t>ﾖｳｼ</t>
    </rPh>
    <rPh sb="26" eb="28">
      <t>ﾄｼｮ</t>
    </rPh>
    <phoneticPr fontId="3" type="halfwidthKatakana"/>
  </si>
  <si>
    <t>《書籍申込書》</t>
  </si>
  <si>
    <t>特別価格</t>
  </si>
  <si>
    <t xml:space="preserve">  送料</t>
    <rPh sb="2" eb="4">
      <t>ソウリョウ</t>
    </rPh>
    <phoneticPr fontId="3"/>
  </si>
  <si>
    <t>一律</t>
    <rPh sb="0" eb="2">
      <t>イチリツ</t>
    </rPh>
    <phoneticPr fontId="3"/>
  </si>
  <si>
    <t>《通信欄》</t>
  </si>
  <si>
    <t>個人情報の利用目的</t>
  </si>
  <si>
    <t>・本講習会の案内、請求書の発送、・雑誌、書籍、電子媒体及び講習会等のご案内</t>
    <rPh sb="1" eb="2">
      <t>ﾎﾝ</t>
    </rPh>
    <rPh sb="2" eb="5">
      <t>ｺｳｼｭｳｶｲ</t>
    </rPh>
    <rPh sb="6" eb="8">
      <t>ｱﾝﾅｲ</t>
    </rPh>
    <phoneticPr fontId="3" type="halfwidthKatakana"/>
  </si>
  <si>
    <t>・アンケートの依頼</t>
    <rPh sb="7" eb="9">
      <t>イライ</t>
    </rPh>
    <phoneticPr fontId="3"/>
  </si>
  <si>
    <t>プライバシーポリシーはこちら→</t>
    <phoneticPr fontId="3" type="halfwidthKatakana"/>
  </si>
  <si>
    <t>送本等の業務は守秘義務を含む業務契約を締結した経済調査会の協力会社に委託することがあります</t>
    <rPh sb="0" eb="2">
      <t>ｿｳﾎﾝ</t>
    </rPh>
    <rPh sb="2" eb="3">
      <t>ﾄｳ</t>
    </rPh>
    <rPh sb="4" eb="6">
      <t>ｷﾞｮｳﾑ</t>
    </rPh>
    <rPh sb="7" eb="9">
      <t>ｼｭﾋ</t>
    </rPh>
    <rPh sb="9" eb="11">
      <t>ｷﾞﾑ</t>
    </rPh>
    <rPh sb="12" eb="13">
      <t>ﾌｸ</t>
    </rPh>
    <rPh sb="14" eb="16">
      <t>ｷﾞｮｳﾑ</t>
    </rPh>
    <rPh sb="16" eb="18">
      <t>ｹｲﾔｸ</t>
    </rPh>
    <rPh sb="19" eb="21">
      <t>ﾃｲｹﾂ</t>
    </rPh>
    <rPh sb="23" eb="25">
      <t>ｹｲｻﾞｲ</t>
    </rPh>
    <rPh sb="25" eb="28">
      <t>ﾁｮｳｻｶｲ</t>
    </rPh>
    <rPh sb="29" eb="31">
      <t>ｷｮｳﾘｮｸ</t>
    </rPh>
    <rPh sb="31" eb="33">
      <t>ｶｲｼｬ</t>
    </rPh>
    <rPh sb="34" eb="36">
      <t>ｲﾀｸ</t>
    </rPh>
    <phoneticPr fontId="3" type="halfwidthKatakana"/>
  </si>
  <si>
    <t>書類宛名氏名（</t>
    <rPh sb="0" eb="2">
      <t>ショルイ</t>
    </rPh>
    <rPh sb="2" eb="4">
      <t>アテナ</t>
    </rPh>
    <rPh sb="4" eb="6">
      <t>シメイ</t>
    </rPh>
    <phoneticPr fontId="3"/>
  </si>
  <si>
    <t>）</t>
    <phoneticPr fontId="3"/>
  </si>
  <si>
    <t>日</t>
    <rPh sb="0" eb="1">
      <t>ニチ</t>
    </rPh>
    <phoneticPr fontId="3"/>
  </si>
  <si>
    <t>月</t>
    <rPh sb="0" eb="1">
      <t>ガツ</t>
    </rPh>
    <phoneticPr fontId="3"/>
  </si>
  <si>
    <t>（</t>
    <phoneticPr fontId="3"/>
  </si>
  <si>
    <t>指定</t>
    <rPh sb="0" eb="2">
      <t>シテイ</t>
    </rPh>
    <phoneticPr fontId="3"/>
  </si>
  <si>
    <t>発行日</t>
    <rPh sb="0" eb="2">
      <t>ハッコウ</t>
    </rPh>
    <rPh sb="2" eb="3">
      <t>ビ</t>
    </rPh>
    <phoneticPr fontId="3"/>
  </si>
  <si>
    <t>円(税込)</t>
    <phoneticPr fontId="3" type="halfwidthKatakana"/>
  </si>
  <si>
    <t>chubusemi@zai-keicho.or.jp</t>
  </si>
  <si>
    <t>０５２－２０４－０１７０</t>
    <phoneticPr fontId="3"/>
  </si>
  <si>
    <t>一般財団法人　経済調査会　中部支部行</t>
    <rPh sb="0" eb="2">
      <t>イッパン</t>
    </rPh>
    <rPh sb="2" eb="4">
      <t>ザイダン</t>
    </rPh>
    <rPh sb="4" eb="6">
      <t>ホウジン</t>
    </rPh>
    <rPh sb="7" eb="9">
      <t>ケイザイ</t>
    </rPh>
    <rPh sb="9" eb="12">
      <t>チョウサカイ</t>
    </rPh>
    <rPh sb="13" eb="15">
      <t>チュウブ</t>
    </rPh>
    <rPh sb="15" eb="17">
      <t>シブ</t>
    </rPh>
    <rPh sb="17" eb="18">
      <t>イキ</t>
    </rPh>
    <phoneticPr fontId="3"/>
  </si>
  <si>
    <t>チュウブセミ　　　　　　　　　　</t>
    <phoneticPr fontId="3" type="halfwidthKatakana"/>
  </si>
  <si>
    <t>ふりがな</t>
    <phoneticPr fontId="3"/>
  </si>
  <si>
    <t>図書テキスト
「土木施工の基礎技術」</t>
    <rPh sb="0" eb="2">
      <t>トショ</t>
    </rPh>
    <rPh sb="8" eb="10">
      <t>ドボク</t>
    </rPh>
    <rPh sb="10" eb="12">
      <t>セコウ</t>
    </rPh>
    <rPh sb="13" eb="15">
      <t>キソ</t>
    </rPh>
    <rPh sb="15" eb="17">
      <t>ギジュツ</t>
    </rPh>
    <phoneticPr fontId="3"/>
  </si>
  <si>
    <t>三井住友銀行　ベイサイド支店　当座　Ｎo.6024905　口座名義：一般財団法人 経済調査会</t>
    <rPh sb="15" eb="17">
      <t>ﾄｳｻﾞ</t>
    </rPh>
    <rPh sb="29" eb="31">
      <t>ｺｳｻﾞ</t>
    </rPh>
    <rPh sb="31" eb="33">
      <t>ﾒｲｷﾞ</t>
    </rPh>
    <rPh sb="34" eb="36">
      <t>ｲｯﾊﾟﾝ</t>
    </rPh>
    <rPh sb="36" eb="38">
      <t>ｻﾞｲﾀﾞﾝ</t>
    </rPh>
    <rPh sb="38" eb="40">
      <t>ﾎｳｼﾞﾝ</t>
    </rPh>
    <rPh sb="41" eb="43">
      <t>ｹｲｻﾞｲ</t>
    </rPh>
    <rPh sb="43" eb="46">
      <t>ﾁｮｳｻｶｲ</t>
    </rPh>
    <phoneticPr fontId="3" type="halfwidthKatakana"/>
  </si>
  <si>
    <r>
      <rPr>
        <u/>
        <sz val="9"/>
        <color theme="1"/>
        <rFont val="游ゴシック"/>
        <family val="3"/>
        <charset val="128"/>
      </rPr>
      <t>個人情報の照会、修正等の希望</t>
    </r>
    <r>
      <rPr>
        <sz val="9"/>
        <color theme="1"/>
        <rFont val="游ゴシック"/>
        <family val="3"/>
        <charset val="128"/>
      </rPr>
      <t>：一般財団法人　経済調査会　中部支部 　chubusemi@zai-keicho.or.jp</t>
    </r>
    <rPh sb="28" eb="30">
      <t>ﾁｭｳﾌﾞ</t>
    </rPh>
    <phoneticPr fontId="3" type="halfwidthKatakana"/>
  </si>
  <si>
    <t>No</t>
    <phoneticPr fontId="3"/>
  </si>
  <si>
    <t>発行日付：</t>
    <rPh sb="0" eb="2">
      <t>ハッコウ</t>
    </rPh>
    <rPh sb="2" eb="4">
      <t>ヒヅケ</t>
    </rPh>
    <phoneticPr fontId="3"/>
  </si>
  <si>
    <t>公共工事における積算と契約変更・設計変更講習会 受講申込書 11/99名古屋開催</t>
    <rPh sb="24" eb="26">
      <t>ｼﾞｭｺｳ</t>
    </rPh>
    <rPh sb="26" eb="29">
      <t>ﾓｳｼｺﾐｼｮ</t>
    </rPh>
    <rPh sb="38" eb="40">
      <t>ｶｲｻｲ</t>
    </rPh>
    <phoneticPr fontId="3" type="halfwidthKatakana"/>
  </si>
  <si>
    <t>改訂 公共工事における契約変更の実際</t>
    <phoneticPr fontId="3"/>
  </si>
  <si>
    <r>
      <rPr>
        <b/>
        <sz val="10"/>
        <color theme="1"/>
        <rFont val="游ゴシック"/>
        <family val="3"/>
        <charset val="128"/>
      </rPr>
      <t>◎図書テキスト</t>
    </r>
    <r>
      <rPr>
        <sz val="10"/>
        <color theme="1"/>
        <rFont val="游ゴシック"/>
        <family val="3"/>
        <charset val="128"/>
      </rPr>
      <t xml:space="preserve"> （※図書テキストを使用して、講習を進めてまいります。）</t>
    </r>
    <rPh sb="1" eb="3">
      <t>トショ</t>
    </rPh>
    <phoneticPr fontId="3"/>
  </si>
  <si>
    <t>（定価4,950円税込）</t>
    <phoneticPr fontId="3"/>
  </si>
  <si>
    <t>「改訂 公共工事における契約変更の実際」</t>
    <phoneticPr fontId="3"/>
  </si>
  <si>
    <t>（定価3,520円税込）</t>
    <phoneticPr fontId="3"/>
  </si>
  <si>
    <t>「公共工事における積算マネジメント」</t>
    <phoneticPr fontId="3"/>
  </si>
  <si>
    <t>－</t>
    <phoneticPr fontId="3" type="halfwidthKatakana"/>
  </si>
  <si>
    <t>公共工事における
積算マネジメント</t>
    <phoneticPr fontId="3"/>
  </si>
  <si>
    <t>経済調査会</t>
    <phoneticPr fontId="3"/>
  </si>
  <si>
    <t>けいざいちょうさかい</t>
    <phoneticPr fontId="3"/>
  </si>
  <si>
    <t>東京支店技術部技術総務課</t>
    <phoneticPr fontId="3"/>
  </si>
  <si>
    <t>鈴木　一郎</t>
    <phoneticPr fontId="3"/>
  </si>
  <si>
    <t>すずき　いちろう</t>
    <phoneticPr fontId="3"/>
  </si>
  <si>
    <t>東京支店技術部技術管理課</t>
    <phoneticPr fontId="3"/>
  </si>
  <si>
    <t>やまだ　たろう</t>
    <phoneticPr fontId="3"/>
  </si>
  <si>
    <t>山田　太郎</t>
    <phoneticPr fontId="3"/>
  </si>
  <si>
    <t>①購入する</t>
  </si>
  <si>
    <t>④持参する</t>
  </si>
  <si>
    <t>②持参する</t>
  </si>
  <si>
    <t>③購入する</t>
  </si>
  <si>
    <t>4600003</t>
    <phoneticPr fontId="3"/>
  </si>
  <si>
    <t>名古屋市中区錦1-10-20アーバンネット伏見ビル</t>
    <phoneticPr fontId="3"/>
  </si>
  <si>
    <t>052-221-8386</t>
    <phoneticPr fontId="3"/>
  </si>
  <si>
    <t>052-204-0170</t>
    <phoneticPr fontId="3"/>
  </si>
  <si>
    <t>chubusemi@zai-keicho.or.jp</t>
    <phoneticPr fontId="3"/>
  </si>
  <si>
    <t>吹上ホール(名古屋)</t>
    <rPh sb="0" eb="2">
      <t>フキアゲ</t>
    </rPh>
    <rPh sb="6" eb="9">
      <t>ナゴヤ</t>
    </rPh>
    <phoneticPr fontId="3"/>
  </si>
  <si>
    <t>公共工事における積算と契約変更・設計変更講習会 受講申込書 11/11名古屋開催</t>
    <rPh sb="24" eb="26">
      <t>ｼﾞｭｺｳ</t>
    </rPh>
    <rPh sb="26" eb="29">
      <t>ﾓｳｼｺﾐｼｮ</t>
    </rPh>
    <rPh sb="38" eb="40">
      <t>ｶｲｻｲ</t>
    </rPh>
    <phoneticPr fontId="3" type="halfwidthKatakana"/>
  </si>
  <si>
    <t>※受講料およびテキスト代は、原則11月4日までに下記口座にお振込みください。それ以降の場合は申込下部の通信欄に振込予定日をご記入ください。（振り込み期限：11月28日）</t>
    <rPh sb="14" eb="16">
      <t>ｹﾞﾝｿｸ</t>
    </rPh>
    <rPh sb="18" eb="19">
      <t>ｶﾞﾂ</t>
    </rPh>
    <rPh sb="20" eb="21">
      <t>ﾋ</t>
    </rPh>
    <rPh sb="24" eb="26">
      <t>ｶｷ</t>
    </rPh>
    <rPh sb="26" eb="28">
      <t>ｺｳｻﾞ</t>
    </rPh>
    <rPh sb="30" eb="32">
      <t>ﾌﾘｺ</t>
    </rPh>
    <rPh sb="40" eb="42">
      <t>ｲｺｳ</t>
    </rPh>
    <rPh sb="43" eb="45">
      <t>ﾊﾞｱｲ</t>
    </rPh>
    <rPh sb="46" eb="48">
      <t>ﾓｳｼｺﾐ</t>
    </rPh>
    <rPh sb="48" eb="50">
      <t>ｶﾌﾞ</t>
    </rPh>
    <rPh sb="51" eb="54">
      <t>ﾂｳｼﾝﾗﾝ</t>
    </rPh>
    <rPh sb="55" eb="57">
      <t>ﾌﾘｺﾐ</t>
    </rPh>
    <rPh sb="57" eb="59">
      <t>ﾖﾃｲ</t>
    </rPh>
    <rPh sb="59" eb="60">
      <t>ﾋﾞ</t>
    </rPh>
    <rPh sb="62" eb="64">
      <t>ｷﾆｭｳ</t>
    </rPh>
    <rPh sb="70" eb="71">
      <t>ﾌ</t>
    </rPh>
    <rPh sb="72" eb="73">
      <t>ｺ</t>
    </rPh>
    <rPh sb="74" eb="76">
      <t>ｷｹﾞﾝ</t>
    </rPh>
    <rPh sb="79" eb="80">
      <t>ｶﾞﾂ</t>
    </rPh>
    <rPh sb="82" eb="83">
      <t>ﾆﾁ</t>
    </rPh>
    <phoneticPr fontId="3" type="halfwidthKatakana"/>
  </si>
  <si>
    <t>※振込手数料はご負担いただきますようお願いいたします。（当日の現金でのお支払いはご遠慮ください）</t>
    <phoneticPr fontId="3"/>
  </si>
  <si>
    <t>HP</t>
    <phoneticPr fontId="3" type="halfwidthKatak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</si>
</sst>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44">
    <font>
      <sz val="11"/>
      <color theme="1"/>
      <name val="游ゴシック"/>
      <family val="2"/>
      <charset val="128"/>
      <scheme val="minor"/>
    </font>
    <font>
      <sz val="11"/>
      <color theme="1"/>
      <name val="游ゴシック"/>
      <family val="2"/>
      <charset val="128"/>
      <scheme val="minor"/>
    </font>
    <font>
      <sz val="9"/>
      <color theme="1"/>
      <name val="游明朝"/>
      <family val="1"/>
      <charset val="128"/>
    </font>
    <font>
      <sz val="6"/>
      <name val="游ゴシック"/>
      <family val="2"/>
      <charset val="128"/>
      <scheme val="minor"/>
    </font>
    <font>
      <sz val="11"/>
      <color theme="0"/>
      <name val="游明朝"/>
      <family val="1"/>
      <charset val="128"/>
    </font>
    <font>
      <sz val="14"/>
      <color theme="1"/>
      <name val="游明朝"/>
      <family val="1"/>
      <charset val="128"/>
    </font>
    <font>
      <b/>
      <u/>
      <sz val="14"/>
      <color rgb="FFFFFF00"/>
      <name val="游ゴシック"/>
      <family val="3"/>
      <charset val="128"/>
    </font>
    <font>
      <sz val="16"/>
      <color rgb="FFFFFF00"/>
      <name val="ＭＳ Ｐゴシック"/>
      <family val="3"/>
      <charset val="128"/>
    </font>
    <font>
      <sz val="12"/>
      <color theme="1"/>
      <name val="游明朝"/>
      <family val="1"/>
      <charset val="128"/>
    </font>
    <font>
      <sz val="12"/>
      <color theme="0"/>
      <name val="游明朝"/>
      <family val="1"/>
      <charset val="128"/>
    </font>
    <font>
      <sz val="9"/>
      <name val="游明朝"/>
      <family val="1"/>
      <charset val="128"/>
    </font>
    <font>
      <b/>
      <sz val="9"/>
      <name val="游ゴシック"/>
      <family val="3"/>
      <charset val="128"/>
    </font>
    <font>
      <b/>
      <sz val="12"/>
      <name val="游ゴシック"/>
      <family val="3"/>
      <charset val="128"/>
    </font>
    <font>
      <b/>
      <sz val="16"/>
      <name val="游ゴシック"/>
      <family val="3"/>
      <charset val="128"/>
    </font>
    <font>
      <sz val="9"/>
      <color indexed="81"/>
      <name val="游明朝"/>
      <family val="1"/>
      <charset val="128"/>
    </font>
    <font>
      <sz val="9"/>
      <name val="游ゴシック"/>
      <family val="3"/>
      <charset val="128"/>
    </font>
    <font>
      <sz val="12"/>
      <name val="游ゴシック"/>
      <family val="3"/>
      <charset val="128"/>
    </font>
    <font>
      <sz val="10"/>
      <name val="游ゴシック"/>
      <family val="3"/>
      <charset val="128"/>
    </font>
    <font>
      <sz val="11"/>
      <name val="游ゴシック"/>
      <family val="3"/>
      <charset val="128"/>
    </font>
    <font>
      <sz val="9"/>
      <color theme="1"/>
      <name val="游ゴシック"/>
      <family val="3"/>
      <charset val="128"/>
    </font>
    <font>
      <sz val="10"/>
      <color theme="1"/>
      <name val="游ゴシック"/>
      <family val="3"/>
      <charset val="128"/>
    </font>
    <font>
      <sz val="11"/>
      <color theme="1"/>
      <name val="游ゴシック"/>
      <family val="3"/>
      <charset val="128"/>
    </font>
    <font>
      <u/>
      <sz val="9"/>
      <name val="游ゴシック"/>
      <family val="3"/>
      <charset val="128"/>
    </font>
    <font>
      <sz val="12"/>
      <color theme="1"/>
      <name val="游ゴシック"/>
      <family val="3"/>
      <charset val="128"/>
    </font>
    <font>
      <sz val="8"/>
      <color theme="1"/>
      <name val="游ゴシック"/>
      <family val="3"/>
      <charset val="128"/>
    </font>
    <font>
      <u/>
      <sz val="9"/>
      <color theme="1"/>
      <name val="游ゴシック"/>
      <family val="3"/>
      <charset val="128"/>
    </font>
    <font>
      <b/>
      <sz val="10"/>
      <color theme="1"/>
      <name val="游ゴシック"/>
      <family val="3"/>
      <charset val="128"/>
    </font>
    <font>
      <b/>
      <sz val="9"/>
      <color theme="1"/>
      <name val="游ゴシック"/>
      <family val="3"/>
      <charset val="128"/>
    </font>
    <font>
      <b/>
      <sz val="11"/>
      <color theme="1"/>
      <name val="游ゴシック"/>
      <family val="3"/>
      <charset val="128"/>
    </font>
    <font>
      <b/>
      <sz val="9.5"/>
      <color theme="1"/>
      <name val="游ゴシック"/>
      <family val="3"/>
      <charset val="128"/>
    </font>
    <font>
      <b/>
      <sz val="10"/>
      <name val="游ゴシック"/>
      <family val="3"/>
      <charset val="128"/>
    </font>
    <font>
      <b/>
      <sz val="14"/>
      <color theme="1"/>
      <name val="游ゴシック"/>
      <family val="3"/>
      <charset val="128"/>
    </font>
    <font>
      <b/>
      <u/>
      <sz val="11"/>
      <color theme="1"/>
      <name val="游ゴシック"/>
      <family val="3"/>
      <charset val="128"/>
    </font>
    <font>
      <sz val="11"/>
      <color theme="1"/>
      <name val="游ゴシック"/>
      <family val="3"/>
      <charset val="128"/>
      <scheme val="minor"/>
    </font>
    <font>
      <b/>
      <sz val="15"/>
      <name val="游ゴシック"/>
      <family val="3"/>
      <charset val="128"/>
    </font>
    <font>
      <sz val="10"/>
      <color theme="1"/>
      <name val="游ゴシック Light"/>
      <family val="3"/>
      <charset val="128"/>
      <scheme val="major"/>
    </font>
    <font>
      <sz val="8"/>
      <color theme="1"/>
      <name val="游ゴシック"/>
      <family val="3"/>
      <charset val="128"/>
      <scheme val="minor"/>
    </font>
    <font>
      <sz val="7.5"/>
      <color theme="1"/>
      <name val="游ゴシック"/>
      <family val="3"/>
      <charset val="128"/>
    </font>
    <font>
      <sz val="11"/>
      <color rgb="FFFF0000"/>
      <name val="游ゴシック"/>
      <family val="3"/>
      <charset val="128"/>
    </font>
    <font>
      <sz val="9"/>
      <color rgb="FFFF0000"/>
      <name val="游ゴシック"/>
      <family val="3"/>
      <charset val="128"/>
    </font>
    <font>
      <sz val="10"/>
      <color rgb="FFFF0000"/>
      <name val="游ゴシック"/>
      <family val="3"/>
      <charset val="128"/>
    </font>
    <font>
      <b/>
      <u/>
      <sz val="14"/>
      <color rgb="FFFF0000"/>
      <name val="游ゴシック"/>
      <family val="3"/>
      <charset val="128"/>
    </font>
    <font>
      <sz val="11"/>
      <color rgb="FFFF0000"/>
      <name val="游ゴシック"/>
      <family val="3"/>
      <charset val="128"/>
      <scheme val="minor"/>
    </font>
    <font>
      <b/>
      <sz val="14.5"/>
      <name val="游ゴシック"/>
      <family val="3"/>
      <charset val="128"/>
    </font>
  </fonts>
  <fills count="6">
    <fill>
      <patternFill patternType="none"/>
    </fill>
    <fill>
      <patternFill patternType="gray125"/>
    </fill>
    <fill>
      <patternFill patternType="solid">
        <fgColor theme="9"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F99"/>
        <bgColor indexed="64"/>
      </patternFill>
    </fill>
  </fills>
  <borders count="61">
    <border>
      <left/>
      <right/>
      <top/>
      <bottom/>
      <diagonal/>
    </border>
    <border>
      <left style="thick">
        <color theme="9" tint="0.39991454817346722"/>
      </left>
      <right style="thick">
        <color theme="9" tint="0.39991454817346722"/>
      </right>
      <top style="thick">
        <color theme="9" tint="0.39991454817346722"/>
      </top>
      <bottom/>
      <diagonal/>
    </border>
    <border>
      <left style="thick">
        <color theme="9" tint="0.39991454817346722"/>
      </left>
      <right style="thick">
        <color theme="9" tint="0.39994506668294322"/>
      </right>
      <top style="thick">
        <color theme="9" tint="0.39991454817346722"/>
      </top>
      <bottom/>
      <diagonal/>
    </border>
    <border>
      <left style="thick">
        <color theme="9" tint="0.39991454817346722"/>
      </left>
      <right style="thick">
        <color theme="9" tint="0.39991454817346722"/>
      </right>
      <top/>
      <bottom/>
      <diagonal/>
    </border>
    <border>
      <left style="thick">
        <color theme="9" tint="0.39991454817346722"/>
      </left>
      <right style="thick">
        <color theme="9" tint="0.39994506668294322"/>
      </right>
      <top/>
      <bottom/>
      <diagonal/>
    </border>
    <border>
      <left style="thick">
        <color theme="9" tint="0.39991454817346722"/>
      </left>
      <right/>
      <top/>
      <bottom style="double">
        <color theme="9" tint="0.39994506668294322"/>
      </bottom>
      <diagonal/>
    </border>
    <border>
      <left/>
      <right/>
      <top/>
      <bottom style="double">
        <color theme="9" tint="0.39994506668294322"/>
      </bottom>
      <diagonal/>
    </border>
    <border>
      <left/>
      <right style="thick">
        <color theme="9" tint="0.39991454817346722"/>
      </right>
      <top/>
      <bottom style="double">
        <color theme="9" tint="0.39994506668294322"/>
      </bottom>
      <diagonal/>
    </border>
    <border>
      <left style="thick">
        <color theme="9" tint="0.39991454817346722"/>
      </left>
      <right style="thick">
        <color theme="9" tint="0.39991454817346722"/>
      </right>
      <top/>
      <bottom style="thick">
        <color theme="9" tint="0.39994506668294322"/>
      </bottom>
      <diagonal/>
    </border>
    <border>
      <left style="thick">
        <color theme="9" tint="0.39991454817346722"/>
      </left>
      <right style="thick">
        <color theme="9" tint="0.39994506668294322"/>
      </right>
      <top/>
      <bottom style="thick">
        <color theme="9" tint="0.39994506668294322"/>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top/>
      <bottom style="thin">
        <color auto="1"/>
      </bottom>
      <diagonal/>
    </border>
    <border>
      <left style="thin">
        <color auto="1"/>
      </left>
      <right/>
      <top style="thin">
        <color auto="1"/>
      </top>
      <bottom style="dashed">
        <color theme="0" tint="-0.34998626667073579"/>
      </bottom>
      <diagonal/>
    </border>
    <border>
      <left/>
      <right/>
      <top style="thin">
        <color auto="1"/>
      </top>
      <bottom style="dashed">
        <color theme="0" tint="-0.34998626667073579"/>
      </bottom>
      <diagonal/>
    </border>
    <border>
      <left style="dashed">
        <color theme="0" tint="-0.34998626667073579"/>
      </left>
      <right style="thin">
        <color auto="1"/>
      </right>
      <top style="thin">
        <color auto="1"/>
      </top>
      <bottom style="dashed">
        <color theme="0" tint="-0.34998626667073579"/>
      </bottom>
      <diagonal/>
    </border>
    <border>
      <left style="thin">
        <color auto="1"/>
      </left>
      <right style="thin">
        <color auto="1"/>
      </right>
      <top style="thin">
        <color auto="1"/>
      </top>
      <bottom style="dashed">
        <color theme="0" tint="-0.34998626667073579"/>
      </bottom>
      <diagonal/>
    </border>
    <border>
      <left style="thin">
        <color auto="1"/>
      </left>
      <right/>
      <top style="thin">
        <color auto="1"/>
      </top>
      <bottom style="thin">
        <color auto="1"/>
      </bottom>
      <diagonal/>
    </border>
    <border>
      <left style="dashed">
        <color theme="0" tint="-0.34998626667073579"/>
      </left>
      <right style="thin">
        <color auto="1"/>
      </right>
      <top style="thin">
        <color auto="1"/>
      </top>
      <bottom style="thin">
        <color auto="1"/>
      </bottom>
      <diagonal/>
    </border>
    <border>
      <left style="thin">
        <color auto="1"/>
      </left>
      <right style="dashed">
        <color theme="0" tint="-0.34998626667073579"/>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dashed">
        <color theme="0" tint="-0.34998626667073579"/>
      </left>
      <right style="thin">
        <color auto="1"/>
      </right>
      <top/>
      <bottom style="thin">
        <color auto="1"/>
      </bottom>
      <diagonal/>
    </border>
    <border>
      <left style="thin">
        <color auto="1"/>
      </left>
      <right style="dashed">
        <color theme="0" tint="-0.34998626667073579"/>
      </right>
      <top style="thin">
        <color auto="1"/>
      </top>
      <bottom style="dashed">
        <color theme="0" tint="-0.34998626667073579"/>
      </bottom>
      <diagonal/>
    </border>
    <border>
      <left style="thin">
        <color auto="1"/>
      </left>
      <right style="dashed">
        <color theme="0" tint="-0.34998626667073579"/>
      </right>
      <top/>
      <bottom style="thin">
        <color auto="1"/>
      </bottom>
      <diagonal/>
    </border>
    <border>
      <left style="thin">
        <color auto="1"/>
      </left>
      <right style="thin">
        <color auto="1"/>
      </right>
      <top style="thin">
        <color auto="1"/>
      </top>
      <bottom/>
      <diagonal/>
    </border>
    <border>
      <left style="thin">
        <color auto="1"/>
      </left>
      <right style="thin">
        <color theme="0" tint="-4.9989318521683403E-2"/>
      </right>
      <top style="thin">
        <color auto="1"/>
      </top>
      <bottom/>
      <diagonal/>
    </border>
    <border>
      <left style="thin">
        <color theme="0" tint="-4.9989318521683403E-2"/>
      </left>
      <right/>
      <top style="thin">
        <color auto="1"/>
      </top>
      <bottom/>
      <diagonal/>
    </border>
    <border>
      <left style="thin">
        <color auto="1"/>
      </left>
      <right style="thin">
        <color auto="1"/>
      </right>
      <top style="dashed">
        <color theme="0" tint="-0.34998626667073579"/>
      </top>
      <bottom style="thin">
        <color auto="1"/>
      </bottom>
      <diagonal/>
    </border>
    <border>
      <left style="thin">
        <color auto="1"/>
      </left>
      <right style="dashed">
        <color theme="0" tint="-0.34998626667073579"/>
      </right>
      <top style="thin">
        <color auto="1"/>
      </top>
      <bottom/>
      <diagonal/>
    </border>
    <border>
      <left style="dashed">
        <color theme="0" tint="-0.34998626667073579"/>
      </left>
      <right/>
      <top style="thin">
        <color auto="1"/>
      </top>
      <bottom/>
      <diagonal/>
    </border>
    <border>
      <left/>
      <right/>
      <top style="thin">
        <color auto="1"/>
      </top>
      <bottom/>
      <diagonal/>
    </border>
    <border>
      <left/>
      <right style="dashed">
        <color theme="0" tint="-0.34998626667073579"/>
      </right>
      <top style="thin">
        <color auto="1"/>
      </top>
      <bottom/>
      <diagonal/>
    </border>
    <border>
      <left style="dashed">
        <color theme="0" tint="-0.34998626667073579"/>
      </left>
      <right/>
      <top style="thin">
        <color auto="1"/>
      </top>
      <bottom style="dotted">
        <color theme="0" tint="-0.34998626667073579"/>
      </bottom>
      <diagonal/>
    </border>
    <border>
      <left/>
      <right/>
      <top style="thin">
        <color auto="1"/>
      </top>
      <bottom style="dotted">
        <color theme="0" tint="-0.34998626667073579"/>
      </bottom>
      <diagonal/>
    </border>
    <border>
      <left/>
      <right style="dashed">
        <color theme="0" tint="-0.34998626667073579"/>
      </right>
      <top style="thin">
        <color auto="1"/>
      </top>
      <bottom style="dotted">
        <color theme="0" tint="-0.34998626667073579"/>
      </bottom>
      <diagonal/>
    </border>
    <border>
      <left/>
      <right style="thin">
        <color auto="1"/>
      </right>
      <top style="thin">
        <color auto="1"/>
      </top>
      <bottom/>
      <diagonal/>
    </border>
    <border>
      <left style="dashed">
        <color theme="0" tint="-0.34998626667073579"/>
      </left>
      <right/>
      <top/>
      <bottom style="thin">
        <color auto="1"/>
      </bottom>
      <diagonal/>
    </border>
    <border>
      <left/>
      <right style="dashed">
        <color theme="0" tint="-0.34998626667073579"/>
      </right>
      <top/>
      <bottom style="thin">
        <color auto="1"/>
      </bottom>
      <diagonal/>
    </border>
    <border>
      <left/>
      <right style="thin">
        <color auto="1"/>
      </right>
      <top/>
      <bottom style="thin">
        <color auto="1"/>
      </bottom>
      <diagonal/>
    </border>
    <border>
      <left style="dashed">
        <color theme="0" tint="-0.34998626667073579"/>
      </left>
      <right style="dotted">
        <color theme="0" tint="-0.34998626667073579"/>
      </right>
      <top style="thin">
        <color auto="1"/>
      </top>
      <bottom/>
      <diagonal/>
    </border>
    <border>
      <left style="dotted">
        <color theme="0" tint="-0.34998626667073579"/>
      </left>
      <right style="dotted">
        <color theme="0" tint="-0.34998626667073579"/>
      </right>
      <top style="thin">
        <color auto="1"/>
      </top>
      <bottom/>
      <diagonal/>
    </border>
    <border>
      <left style="dotted">
        <color theme="0" tint="-0.34998626667073579"/>
      </left>
      <right style="dotted">
        <color theme="0" tint="-0.34998626667073579"/>
      </right>
      <top style="thin">
        <color auto="1"/>
      </top>
      <bottom style="dotted">
        <color theme="0" tint="-0.34998626667073579"/>
      </bottom>
      <diagonal/>
    </border>
    <border>
      <left style="dashed">
        <color theme="0" tint="-0.34998626667073579"/>
      </left>
      <right style="dotted">
        <color theme="0" tint="-0.34998626667073579"/>
      </right>
      <top/>
      <bottom style="thin">
        <color auto="1"/>
      </bottom>
      <diagonal/>
    </border>
    <border>
      <left style="dotted">
        <color theme="0" tint="-0.34998626667073579"/>
      </left>
      <right style="dotted">
        <color theme="0" tint="-0.34998626667073579"/>
      </right>
      <top/>
      <bottom style="thin">
        <color auto="1"/>
      </bottom>
      <diagonal/>
    </border>
    <border>
      <left style="thin">
        <color auto="1"/>
      </left>
      <right/>
      <top style="thin">
        <color auto="1"/>
      </top>
      <bottom/>
      <diagonal/>
    </border>
    <border>
      <left style="thin">
        <color indexed="64"/>
      </left>
      <right/>
      <top/>
      <bottom/>
      <diagonal/>
    </border>
    <border>
      <left/>
      <right style="thin">
        <color indexed="64"/>
      </right>
      <top/>
      <bottom/>
      <diagonal/>
    </border>
    <border>
      <left/>
      <right/>
      <top style="thin">
        <color auto="1"/>
      </top>
      <bottom style="thin">
        <color auto="1"/>
      </bottom>
      <diagonal/>
    </border>
    <border>
      <left/>
      <right style="thin">
        <color auto="1"/>
      </right>
      <top style="thin">
        <color auto="1"/>
      </top>
      <bottom style="thin">
        <color auto="1"/>
      </bottom>
      <diagonal/>
    </border>
    <border>
      <left style="dotted">
        <color theme="0" tint="-0.34998626667073579"/>
      </left>
      <right/>
      <top style="thin">
        <color auto="1"/>
      </top>
      <bottom/>
      <diagonal/>
    </border>
    <border>
      <left style="dotted">
        <color theme="0" tint="-0.34998626667073579"/>
      </left>
      <right/>
      <top/>
      <bottom style="thin">
        <color auto="1"/>
      </bottom>
      <diagonal/>
    </border>
    <border>
      <left style="dotted">
        <color theme="0" tint="-0.34998626667073579"/>
      </left>
      <right/>
      <top style="thin">
        <color auto="1"/>
      </top>
      <bottom style="dotted">
        <color theme="0" tint="-0.34998626667073579"/>
      </bottom>
      <diagonal/>
    </border>
    <border>
      <left/>
      <right style="dotted">
        <color theme="0" tint="-0.34998626667073579"/>
      </right>
      <top style="thin">
        <color auto="1"/>
      </top>
      <bottom style="dotted">
        <color theme="0" tint="-0.34998626667073579"/>
      </bottom>
      <diagonal/>
    </border>
    <border>
      <left style="dashed">
        <color theme="0" tint="-0.34998626667073579"/>
      </left>
      <right/>
      <top style="thin">
        <color auto="1"/>
      </top>
      <bottom style="dashed">
        <color theme="0" tint="-0.34998626667073579"/>
      </bottom>
      <diagonal/>
    </border>
    <border>
      <left/>
      <right style="thin">
        <color auto="1"/>
      </right>
      <top style="thin">
        <color auto="1"/>
      </top>
      <bottom style="dashed">
        <color theme="0" tint="-0.34998626667073579"/>
      </bottom>
      <diagonal/>
    </border>
    <border>
      <left style="dotted">
        <color auto="1"/>
      </left>
      <right/>
      <top/>
      <bottom style="thin">
        <color auto="1"/>
      </bottom>
      <diagonal/>
    </border>
    <border>
      <left/>
      <right style="thin">
        <color theme="1"/>
      </right>
      <top style="thin">
        <color auto="1"/>
      </top>
      <bottom/>
      <diagonal/>
    </border>
    <border>
      <left/>
      <right style="thin">
        <color theme="1"/>
      </right>
      <top/>
      <bottom style="thin">
        <color auto="1"/>
      </bottom>
      <diagonal/>
    </border>
  </borders>
  <cellStyleXfs count="3">
    <xf numFmtId="0" fontId="0" fillId="0" borderId="0">
      <alignment vertical="center"/>
    </xf>
    <xf numFmtId="38" fontId="1" fillId="0" borderId="0" applyFont="0" applyFill="0" applyBorder="0" applyAlignment="0" applyProtection="0">
      <alignment vertical="center"/>
    </xf>
    <xf numFmtId="0" fontId="6" fillId="0" borderId="0" applyNumberFormat="0" applyFill="0" applyBorder="0" applyAlignment="0" applyProtection="0">
      <alignment vertical="center"/>
    </xf>
  </cellStyleXfs>
  <cellXfs count="260">
    <xf numFmtId="0" fontId="0" fillId="0" borderId="0" xfId="0">
      <alignment vertical="center"/>
    </xf>
    <xf numFmtId="0" fontId="2" fillId="0" borderId="0" xfId="0" applyFont="1" applyProtection="1">
      <alignment vertical="center"/>
    </xf>
    <xf numFmtId="0" fontId="2" fillId="0" borderId="0" xfId="0" applyFont="1" applyFill="1" applyProtection="1">
      <alignment vertical="center"/>
    </xf>
    <xf numFmtId="0" fontId="5" fillId="0" borderId="0" xfId="0" applyFont="1" applyProtection="1">
      <alignment vertical="center"/>
    </xf>
    <xf numFmtId="0" fontId="8" fillId="0" borderId="0" xfId="0" applyFont="1" applyProtection="1">
      <alignment vertical="center"/>
    </xf>
    <xf numFmtId="0" fontId="10" fillId="0" borderId="0" xfId="0" applyFont="1" applyProtection="1">
      <alignment vertical="center"/>
    </xf>
    <xf numFmtId="0" fontId="2" fillId="0" borderId="0" xfId="0" applyFont="1" applyAlignment="1" applyProtection="1">
      <alignment vertical="center"/>
    </xf>
    <xf numFmtId="0" fontId="2" fillId="0" borderId="0" xfId="0" applyFont="1" applyProtection="1">
      <alignment vertical="center"/>
      <protection locked="0"/>
    </xf>
    <xf numFmtId="0" fontId="10" fillId="0" borderId="0" xfId="0" applyFont="1" applyBorder="1" applyAlignment="1" applyProtection="1">
      <alignment vertical="center"/>
      <protection locked="0"/>
    </xf>
    <xf numFmtId="0" fontId="2" fillId="0" borderId="0" xfId="0" applyFont="1" applyBorder="1" applyAlignment="1" applyProtection="1">
      <alignment vertical="center"/>
      <protection locked="0"/>
    </xf>
    <xf numFmtId="0" fontId="17" fillId="0" borderId="0" xfId="0" applyFont="1" applyProtection="1">
      <alignment vertical="center"/>
    </xf>
    <xf numFmtId="0" fontId="15" fillId="0" borderId="0" xfId="0" applyFont="1" applyAlignment="1" applyProtection="1">
      <alignment horizontal="center" vertical="center"/>
    </xf>
    <xf numFmtId="0" fontId="19" fillId="0" borderId="0" xfId="0" applyFont="1" applyBorder="1" applyAlignment="1" applyProtection="1">
      <alignment horizontal="center" vertical="center"/>
      <protection locked="0"/>
    </xf>
    <xf numFmtId="0" fontId="20" fillId="0" borderId="47" xfId="0" applyFont="1" applyBorder="1" applyProtection="1">
      <alignment vertical="center"/>
    </xf>
    <xf numFmtId="0" fontId="20" fillId="0" borderId="33" xfId="0" applyFont="1" applyBorder="1" applyProtection="1">
      <alignment vertical="center"/>
    </xf>
    <xf numFmtId="0" fontId="19" fillId="0" borderId="0" xfId="0" applyFont="1" applyProtection="1">
      <alignment vertical="center"/>
    </xf>
    <xf numFmtId="38" fontId="20" fillId="0" borderId="33" xfId="1" applyFont="1" applyBorder="1" applyAlignment="1" applyProtection="1">
      <alignment horizontal="right" vertical="center"/>
    </xf>
    <xf numFmtId="0" fontId="20" fillId="0" borderId="48" xfId="0" applyFont="1" applyBorder="1" applyProtection="1">
      <alignment vertical="center"/>
    </xf>
    <xf numFmtId="0" fontId="19" fillId="0" borderId="0" xfId="0" applyFont="1" applyBorder="1" applyProtection="1">
      <alignment vertical="center"/>
    </xf>
    <xf numFmtId="0" fontId="20" fillId="0" borderId="0" xfId="0" applyFont="1" applyBorder="1" applyProtection="1">
      <alignment vertical="center"/>
    </xf>
    <xf numFmtId="38" fontId="20" fillId="0" borderId="0" xfId="1" applyFont="1" applyBorder="1" applyAlignment="1" applyProtection="1">
      <alignment horizontal="right" vertical="center"/>
    </xf>
    <xf numFmtId="0" fontId="20" fillId="0" borderId="0" xfId="0" applyFont="1" applyBorder="1" applyAlignment="1" applyProtection="1">
      <alignment horizontal="center" vertical="center"/>
    </xf>
    <xf numFmtId="0" fontId="22" fillId="0" borderId="0" xfId="0" applyFont="1" applyBorder="1" applyProtection="1">
      <alignment vertical="center"/>
    </xf>
    <xf numFmtId="38" fontId="20" fillId="0" borderId="0" xfId="1" applyFont="1" applyBorder="1" applyAlignment="1" applyProtection="1">
      <alignment vertical="center"/>
    </xf>
    <xf numFmtId="0" fontId="21" fillId="0" borderId="0" xfId="0" applyFont="1" applyBorder="1" applyAlignment="1" applyProtection="1">
      <alignment vertical="center"/>
    </xf>
    <xf numFmtId="0" fontId="20" fillId="0" borderId="0" xfId="0" applyFont="1" applyBorder="1" applyAlignment="1" applyProtection="1">
      <alignment vertical="center"/>
    </xf>
    <xf numFmtId="0" fontId="19" fillId="0" borderId="0" xfId="0" applyFont="1" applyBorder="1" applyAlignment="1" applyProtection="1">
      <alignment horizontal="left" vertical="center" indent="1"/>
    </xf>
    <xf numFmtId="0" fontId="20" fillId="0" borderId="14" xfId="0" applyFont="1" applyBorder="1" applyProtection="1">
      <alignment vertical="center"/>
    </xf>
    <xf numFmtId="0" fontId="20" fillId="0" borderId="23" xfId="0" applyFont="1" applyBorder="1" applyProtection="1">
      <alignment vertical="center"/>
    </xf>
    <xf numFmtId="0" fontId="20" fillId="0" borderId="0" xfId="0" applyFont="1" applyProtection="1">
      <alignment vertical="center"/>
    </xf>
    <xf numFmtId="0" fontId="20" fillId="0" borderId="0" xfId="0" applyFont="1" applyAlignment="1" applyProtection="1">
      <alignment vertical="center"/>
    </xf>
    <xf numFmtId="0" fontId="21" fillId="0" borderId="0" xfId="0" applyFont="1" applyBorder="1" applyAlignment="1" applyProtection="1">
      <alignment horizontal="center" vertical="center"/>
    </xf>
    <xf numFmtId="0" fontId="19" fillId="0" borderId="0" xfId="0" applyFont="1" applyAlignment="1" applyProtection="1">
      <alignment horizontal="center" vertical="center"/>
    </xf>
    <xf numFmtId="0" fontId="20" fillId="0" borderId="0" xfId="0" applyFont="1" applyFill="1" applyBorder="1" applyAlignment="1" applyProtection="1">
      <alignment horizontal="center" vertical="center"/>
    </xf>
    <xf numFmtId="0" fontId="19" fillId="0" borderId="0" xfId="0" applyFont="1" applyFill="1" applyProtection="1">
      <alignment vertical="center"/>
    </xf>
    <xf numFmtId="0" fontId="19" fillId="0" borderId="0" xfId="0" applyFont="1" applyFill="1" applyAlignment="1" applyProtection="1">
      <alignment horizontal="center" vertical="center"/>
    </xf>
    <xf numFmtId="0" fontId="19" fillId="0" borderId="0" xfId="0" applyFont="1" applyFill="1" applyAlignment="1" applyProtection="1">
      <alignment horizontal="center" vertical="center" shrinkToFit="1"/>
    </xf>
    <xf numFmtId="0" fontId="19" fillId="0" borderId="0" xfId="0" applyFont="1" applyFill="1" applyProtection="1">
      <alignment vertical="center"/>
      <protection locked="0"/>
    </xf>
    <xf numFmtId="0" fontId="19" fillId="0" borderId="0" xfId="0" applyFont="1" applyFill="1" applyAlignment="1" applyProtection="1">
      <alignment horizontal="center" vertical="center"/>
      <protection locked="0"/>
    </xf>
    <xf numFmtId="0" fontId="20" fillId="0" borderId="0" xfId="0" applyFont="1" applyBorder="1" applyAlignment="1" applyProtection="1">
      <alignment horizontal="center" vertical="center"/>
      <protection locked="0"/>
    </xf>
    <xf numFmtId="0" fontId="24" fillId="0" borderId="0" xfId="0" applyFont="1" applyProtection="1">
      <alignment vertical="center"/>
    </xf>
    <xf numFmtId="0" fontId="19" fillId="0" borderId="47" xfId="0" applyFont="1" applyBorder="1" applyAlignment="1" applyProtection="1">
      <alignment vertical="center"/>
    </xf>
    <xf numFmtId="0" fontId="19" fillId="0" borderId="33" xfId="0" applyFont="1" applyBorder="1" applyAlignment="1" applyProtection="1">
      <alignment vertical="center"/>
    </xf>
    <xf numFmtId="0" fontId="19" fillId="0" borderId="38" xfId="0" applyFont="1" applyBorder="1" applyAlignment="1" applyProtection="1">
      <alignment vertical="center"/>
    </xf>
    <xf numFmtId="0" fontId="19" fillId="0" borderId="0" xfId="0" applyFont="1" applyBorder="1" applyAlignment="1" applyProtection="1">
      <alignment horizontal="right" vertical="center"/>
    </xf>
    <xf numFmtId="0" fontId="19" fillId="0" borderId="0" xfId="0" applyFont="1" applyAlignment="1" applyProtection="1">
      <alignment vertical="center"/>
    </xf>
    <xf numFmtId="0" fontId="20" fillId="0" borderId="33" xfId="0" applyFont="1" applyBorder="1" applyAlignment="1" applyProtection="1">
      <alignment vertical="center"/>
    </xf>
    <xf numFmtId="0" fontId="19" fillId="0" borderId="14" xfId="0" applyFont="1" applyBorder="1" applyAlignment="1" applyProtection="1">
      <alignment vertical="center"/>
    </xf>
    <xf numFmtId="0" fontId="19" fillId="0" borderId="14" xfId="0" applyFont="1" applyBorder="1" applyAlignment="1" applyProtection="1">
      <alignment horizontal="center" vertical="center"/>
    </xf>
    <xf numFmtId="0" fontId="19" fillId="0" borderId="23" xfId="0" applyFont="1" applyBorder="1" applyAlignment="1" applyProtection="1">
      <alignment vertical="center"/>
    </xf>
    <xf numFmtId="0" fontId="19" fillId="0" borderId="14" xfId="0" applyFont="1" applyBorder="1" applyProtection="1">
      <alignment vertical="center"/>
    </xf>
    <xf numFmtId="0" fontId="19" fillId="0" borderId="14" xfId="0" applyFont="1" applyBorder="1" applyAlignment="1" applyProtection="1">
      <alignment horizontal="right" vertical="center"/>
    </xf>
    <xf numFmtId="38" fontId="19" fillId="0" borderId="14" xfId="1" applyFont="1" applyBorder="1" applyAlignment="1" applyProtection="1">
      <alignment vertical="center"/>
    </xf>
    <xf numFmtId="0" fontId="25" fillId="0" borderId="0" xfId="0" applyFont="1" applyProtection="1">
      <alignment vertical="center"/>
    </xf>
    <xf numFmtId="0" fontId="26" fillId="0" borderId="33" xfId="0" applyFont="1" applyBorder="1" applyProtection="1">
      <alignment vertical="center"/>
    </xf>
    <xf numFmtId="0" fontId="26" fillId="0" borderId="0" xfId="0" applyFont="1" applyAlignment="1" applyProtection="1">
      <alignment horizontal="right" vertical="center"/>
    </xf>
    <xf numFmtId="0" fontId="26" fillId="0" borderId="33" xfId="0" applyFont="1" applyBorder="1" applyAlignment="1" applyProtection="1">
      <alignment horizontal="center" vertical="center"/>
    </xf>
    <xf numFmtId="0" fontId="30" fillId="0" borderId="38" xfId="0" applyFont="1" applyBorder="1" applyProtection="1">
      <alignment vertical="center"/>
    </xf>
    <xf numFmtId="0" fontId="26" fillId="0" borderId="0" xfId="0" applyFont="1" applyBorder="1" applyAlignment="1" applyProtection="1">
      <alignment horizontal="center" vertical="center"/>
    </xf>
    <xf numFmtId="0" fontId="26" fillId="0" borderId="0" xfId="0" applyFont="1" applyBorder="1" applyProtection="1">
      <alignment vertical="center"/>
    </xf>
    <xf numFmtId="0" fontId="30" fillId="0" borderId="49" xfId="0" applyFont="1" applyBorder="1" applyProtection="1">
      <alignment vertical="center"/>
    </xf>
    <xf numFmtId="0" fontId="29" fillId="0" borderId="0" xfId="0" applyFont="1" applyBorder="1" applyAlignment="1" applyProtection="1">
      <alignment vertical="center"/>
    </xf>
    <xf numFmtId="0" fontId="29" fillId="0" borderId="0" xfId="0" applyFont="1" applyAlignment="1" applyProtection="1">
      <alignment vertical="center"/>
    </xf>
    <xf numFmtId="0" fontId="26" fillId="0" borderId="0" xfId="0" applyFont="1" applyBorder="1" applyAlignment="1" applyProtection="1">
      <alignment vertical="center"/>
    </xf>
    <xf numFmtId="38" fontId="26" fillId="0" borderId="0" xfId="1" applyFont="1" applyBorder="1" applyAlignment="1" applyProtection="1">
      <alignment vertical="center"/>
    </xf>
    <xf numFmtId="0" fontId="26" fillId="0" borderId="14" xfId="0" applyFont="1" applyBorder="1" applyAlignment="1" applyProtection="1">
      <alignment horizontal="center" vertical="center"/>
    </xf>
    <xf numFmtId="0" fontId="26" fillId="0" borderId="14" xfId="0" applyFont="1" applyBorder="1" applyProtection="1">
      <alignment vertical="center"/>
    </xf>
    <xf numFmtId="0" fontId="26" fillId="0" borderId="41" xfId="0" applyFont="1" applyBorder="1" applyProtection="1">
      <alignment vertical="center"/>
    </xf>
    <xf numFmtId="0" fontId="20" fillId="0" borderId="0" xfId="0" applyFont="1" applyFill="1" applyAlignment="1" applyProtection="1">
      <alignment horizontal="right" vertical="center"/>
    </xf>
    <xf numFmtId="0" fontId="20" fillId="0" borderId="0" xfId="0" applyFont="1" applyFill="1" applyProtection="1">
      <alignment vertical="center"/>
      <protection locked="0"/>
    </xf>
    <xf numFmtId="0" fontId="32" fillId="0" borderId="0" xfId="0" applyFont="1" applyProtection="1">
      <alignment vertical="center"/>
    </xf>
    <xf numFmtId="0" fontId="27" fillId="0" borderId="0" xfId="0" applyFont="1" applyBorder="1" applyAlignment="1" applyProtection="1">
      <alignment horizontal="center" vertical="center"/>
    </xf>
    <xf numFmtId="0" fontId="27" fillId="0" borderId="49" xfId="0" applyFont="1" applyBorder="1" applyAlignment="1" applyProtection="1">
      <alignment vertical="center"/>
    </xf>
    <xf numFmtId="0" fontId="27" fillId="0" borderId="0" xfId="0" applyFont="1" applyBorder="1" applyAlignment="1" applyProtection="1">
      <alignment vertical="center"/>
    </xf>
    <xf numFmtId="0" fontId="26" fillId="0" borderId="48" xfId="0" applyFont="1" applyBorder="1" applyProtection="1">
      <alignment vertical="center"/>
    </xf>
    <xf numFmtId="0" fontId="20" fillId="0" borderId="0" xfId="0" applyFont="1" applyBorder="1" applyAlignment="1" applyProtection="1">
      <alignment horizontal="right" vertical="center"/>
    </xf>
    <xf numFmtId="0" fontId="20" fillId="0" borderId="48" xfId="0" applyFont="1" applyBorder="1" applyAlignment="1" applyProtection="1">
      <alignment vertical="center"/>
    </xf>
    <xf numFmtId="0" fontId="26" fillId="0" borderId="0" xfId="0" applyFont="1" applyAlignment="1" applyProtection="1">
      <alignment vertical="center"/>
    </xf>
    <xf numFmtId="0" fontId="26" fillId="0" borderId="14" xfId="0" applyFont="1" applyBorder="1" applyAlignment="1" applyProtection="1">
      <alignment vertical="center"/>
    </xf>
    <xf numFmtId="0" fontId="20" fillId="0" borderId="14" xfId="0" applyFont="1" applyBorder="1" applyAlignment="1" applyProtection="1">
      <alignment vertical="center"/>
    </xf>
    <xf numFmtId="0" fontId="26" fillId="0" borderId="49" xfId="0" applyFont="1" applyBorder="1" applyAlignment="1" applyProtection="1">
      <alignment vertical="center"/>
    </xf>
    <xf numFmtId="0" fontId="26" fillId="0" borderId="41" xfId="0" applyFont="1" applyBorder="1" applyAlignment="1" applyProtection="1">
      <alignment vertical="center"/>
    </xf>
    <xf numFmtId="0" fontId="17" fillId="3" borderId="29" xfId="0" applyFont="1" applyFill="1" applyBorder="1" applyAlignment="1" applyProtection="1">
      <alignment horizontal="center" vertical="center"/>
    </xf>
    <xf numFmtId="38" fontId="26" fillId="0" borderId="0" xfId="1" applyFont="1" applyBorder="1" applyAlignment="1" applyProtection="1">
      <alignment vertical="center"/>
    </xf>
    <xf numFmtId="0" fontId="28" fillId="0" borderId="0" xfId="0" applyFont="1" applyBorder="1" applyAlignment="1" applyProtection="1">
      <alignment vertical="center"/>
    </xf>
    <xf numFmtId="0" fontId="26" fillId="0" borderId="14" xfId="0" applyFont="1" applyBorder="1" applyAlignment="1" applyProtection="1">
      <alignment horizontal="center" vertical="center"/>
    </xf>
    <xf numFmtId="0" fontId="26" fillId="0" borderId="0" xfId="0" applyFont="1" applyBorder="1" applyAlignment="1" applyProtection="1">
      <alignment horizontal="center" vertical="center"/>
    </xf>
    <xf numFmtId="0" fontId="26" fillId="0" borderId="0" xfId="0" applyFont="1" applyAlignment="1" applyProtection="1">
      <alignment horizontal="right" vertical="center"/>
    </xf>
    <xf numFmtId="0" fontId="19" fillId="0" borderId="0" xfId="0" applyFont="1" applyBorder="1" applyAlignment="1" applyProtection="1">
      <alignment horizontal="left" vertical="top"/>
    </xf>
    <xf numFmtId="0" fontId="29" fillId="0" borderId="0" xfId="0" applyFont="1" applyBorder="1" applyAlignment="1" applyProtection="1">
      <alignment horizontal="left" vertical="center" indent="1"/>
    </xf>
    <xf numFmtId="0" fontId="26" fillId="0" borderId="0" xfId="0" applyFont="1" applyBorder="1" applyAlignment="1" applyProtection="1">
      <alignment vertical="center"/>
    </xf>
    <xf numFmtId="0" fontId="29" fillId="0" borderId="0" xfId="0" applyFont="1" applyBorder="1" applyAlignment="1" applyProtection="1">
      <alignment vertical="center"/>
    </xf>
    <xf numFmtId="0" fontId="29" fillId="0" borderId="0" xfId="0" applyFont="1" applyAlignment="1" applyProtection="1">
      <alignment vertical="center"/>
    </xf>
    <xf numFmtId="0" fontId="26" fillId="0" borderId="33" xfId="0" applyFont="1" applyBorder="1" applyAlignment="1" applyProtection="1">
      <alignment horizontal="center" vertical="center"/>
    </xf>
    <xf numFmtId="38" fontId="26" fillId="0" borderId="0" xfId="1" applyFont="1" applyBorder="1" applyAlignment="1" applyProtection="1">
      <alignment vertical="center"/>
    </xf>
    <xf numFmtId="0" fontId="28" fillId="0" borderId="0" xfId="0" applyFont="1" applyBorder="1" applyAlignment="1" applyProtection="1">
      <alignment vertical="center"/>
    </xf>
    <xf numFmtId="0" fontId="26" fillId="0" borderId="0" xfId="0" applyFont="1" applyBorder="1" applyAlignment="1" applyProtection="1">
      <alignment horizontal="center" vertical="center"/>
    </xf>
    <xf numFmtId="38" fontId="20" fillId="0" borderId="0" xfId="1" applyFont="1" applyBorder="1" applyAlignment="1" applyProtection="1">
      <alignment vertical="center"/>
    </xf>
    <xf numFmtId="0" fontId="21" fillId="0" borderId="0" xfId="0" applyFont="1" applyBorder="1" applyAlignment="1" applyProtection="1">
      <alignment vertical="center"/>
    </xf>
    <xf numFmtId="0" fontId="26" fillId="0" borderId="0" xfId="0" applyFont="1" applyBorder="1" applyAlignment="1" applyProtection="1">
      <alignment vertical="center"/>
    </xf>
    <xf numFmtId="0" fontId="26" fillId="0" borderId="14" xfId="0" applyFont="1" applyBorder="1" applyAlignment="1" applyProtection="1">
      <alignment horizontal="center" vertical="center"/>
    </xf>
    <xf numFmtId="0" fontId="26" fillId="0" borderId="0" xfId="0" applyFont="1" applyAlignment="1" applyProtection="1">
      <alignment horizontal="right" vertical="center"/>
    </xf>
    <xf numFmtId="0" fontId="26" fillId="0" borderId="0" xfId="0" applyFont="1" applyAlignment="1" applyProtection="1">
      <alignment vertical="center"/>
    </xf>
    <xf numFmtId="0" fontId="4" fillId="2" borderId="1" xfId="0" applyFont="1" applyFill="1" applyBorder="1" applyProtection="1">
      <alignment vertical="center"/>
    </xf>
    <xf numFmtId="0" fontId="4" fillId="2" borderId="1" xfId="0" applyFont="1" applyFill="1" applyBorder="1" applyAlignment="1" applyProtection="1">
      <alignment horizontal="left" vertical="center" indent="1"/>
    </xf>
    <xf numFmtId="0" fontId="4" fillId="2" borderId="2" xfId="0" applyFont="1" applyFill="1" applyBorder="1" applyAlignment="1" applyProtection="1">
      <alignment horizontal="left" vertical="center" indent="1"/>
    </xf>
    <xf numFmtId="0" fontId="6" fillId="2" borderId="3" xfId="2" applyFill="1" applyBorder="1" applyAlignment="1" applyProtection="1">
      <alignment horizontal="center" vertical="center"/>
    </xf>
    <xf numFmtId="0" fontId="7" fillId="2" borderId="3" xfId="0" applyFont="1" applyFill="1" applyBorder="1" applyAlignment="1" applyProtection="1">
      <alignment horizontal="center" vertical="center"/>
    </xf>
    <xf numFmtId="0" fontId="7" fillId="2" borderId="4" xfId="0" applyFont="1" applyFill="1" applyBorder="1" applyAlignment="1" applyProtection="1">
      <alignment horizontal="center" vertical="center"/>
    </xf>
    <xf numFmtId="0" fontId="9" fillId="2" borderId="5" xfId="0" applyFont="1" applyFill="1" applyBorder="1" applyAlignment="1" applyProtection="1">
      <alignment horizontal="center" vertical="center"/>
    </xf>
    <xf numFmtId="0" fontId="0" fillId="0" borderId="6" xfId="0" applyBorder="1" applyAlignment="1" applyProtection="1">
      <alignment horizontal="center" vertical="center"/>
    </xf>
    <xf numFmtId="0" fontId="0" fillId="0" borderId="7" xfId="0" applyBorder="1" applyAlignment="1" applyProtection="1">
      <alignment horizontal="center" vertical="center"/>
    </xf>
    <xf numFmtId="0" fontId="9" fillId="2" borderId="8" xfId="0" applyFont="1" applyFill="1" applyBorder="1" applyAlignment="1" applyProtection="1">
      <alignment horizontal="center" vertical="center"/>
    </xf>
    <xf numFmtId="0" fontId="9" fillId="2" borderId="9" xfId="0" applyFont="1" applyFill="1" applyBorder="1" applyAlignment="1" applyProtection="1">
      <alignment horizontal="center" vertical="center"/>
    </xf>
    <xf numFmtId="0" fontId="43" fillId="0" borderId="14" xfId="0" applyFont="1" applyBorder="1" applyAlignment="1" applyProtection="1">
      <alignment horizontal="center" vertical="center"/>
    </xf>
    <xf numFmtId="0" fontId="17" fillId="3" borderId="15" xfId="0" applyFont="1" applyFill="1" applyBorder="1" applyAlignment="1" applyProtection="1">
      <alignment horizontal="center" vertical="center"/>
    </xf>
    <xf numFmtId="0" fontId="17" fillId="3" borderId="16" xfId="0" applyFont="1" applyFill="1" applyBorder="1" applyAlignment="1" applyProtection="1">
      <alignment horizontal="center" vertical="center"/>
    </xf>
    <xf numFmtId="0" fontId="15" fillId="0" borderId="17" xfId="0" applyFont="1" applyBorder="1" applyAlignment="1" applyProtection="1">
      <alignment vertical="center" shrinkToFit="1"/>
      <protection locked="0"/>
    </xf>
    <xf numFmtId="0" fontId="15" fillId="0" borderId="18" xfId="0" applyFont="1" applyBorder="1" applyAlignment="1" applyProtection="1">
      <alignment vertical="center" shrinkToFit="1"/>
      <protection locked="0"/>
    </xf>
    <xf numFmtId="0" fontId="17" fillId="3" borderId="10" xfId="0" applyFont="1" applyFill="1" applyBorder="1" applyAlignment="1" applyProtection="1">
      <alignment horizontal="center" vertical="center" wrapText="1"/>
    </xf>
    <xf numFmtId="0" fontId="17" fillId="3" borderId="19" xfId="0" applyFont="1" applyFill="1" applyBorder="1" applyAlignment="1" applyProtection="1">
      <alignment horizontal="center" vertical="center" wrapText="1"/>
    </xf>
    <xf numFmtId="0" fontId="17" fillId="3" borderId="20" xfId="0" applyFont="1" applyFill="1" applyBorder="1" applyAlignment="1" applyProtection="1">
      <alignment horizontal="center" vertical="center"/>
    </xf>
    <xf numFmtId="0" fontId="17" fillId="3" borderId="10" xfId="0" applyFont="1" applyFill="1" applyBorder="1" applyAlignment="1" applyProtection="1">
      <alignment horizontal="center" vertical="center"/>
    </xf>
    <xf numFmtId="0" fontId="17" fillId="3" borderId="21" xfId="0" applyFont="1" applyFill="1" applyBorder="1" applyAlignment="1" applyProtection="1">
      <alignment horizontal="center" vertical="center"/>
    </xf>
    <xf numFmtId="0" fontId="17" fillId="0" borderId="20" xfId="0" applyFont="1" applyBorder="1" applyAlignment="1" applyProtection="1">
      <alignment vertical="center" shrinkToFit="1"/>
      <protection locked="0"/>
    </xf>
    <xf numFmtId="0" fontId="17" fillId="0" borderId="10" xfId="0" applyFont="1" applyBorder="1" applyAlignment="1" applyProtection="1">
      <alignment vertical="center" shrinkToFit="1"/>
      <protection locked="0"/>
    </xf>
    <xf numFmtId="0" fontId="17" fillId="3" borderId="22" xfId="0" applyFont="1" applyFill="1" applyBorder="1" applyAlignment="1" applyProtection="1">
      <alignment horizontal="center" vertical="center" wrapText="1"/>
    </xf>
    <xf numFmtId="0" fontId="17" fillId="3" borderId="23" xfId="0" applyFont="1" applyFill="1" applyBorder="1" applyAlignment="1" applyProtection="1">
      <alignment horizontal="center" vertical="center" wrapText="1"/>
    </xf>
    <xf numFmtId="0" fontId="18" fillId="0" borderId="24" xfId="0" applyFont="1" applyBorder="1" applyAlignment="1" applyProtection="1">
      <alignment vertical="center" wrapText="1"/>
      <protection locked="0"/>
    </xf>
    <xf numFmtId="0" fontId="18" fillId="0" borderId="22" xfId="0" applyFont="1" applyBorder="1" applyAlignment="1" applyProtection="1">
      <alignment vertical="center" wrapText="1"/>
      <protection locked="0"/>
    </xf>
    <xf numFmtId="0" fontId="18" fillId="0" borderId="20" xfId="0" applyFont="1" applyBorder="1" applyAlignment="1" applyProtection="1">
      <alignment vertical="center" wrapText="1"/>
      <protection locked="0"/>
    </xf>
    <xf numFmtId="0" fontId="18" fillId="0" borderId="10" xfId="0" applyFont="1" applyBorder="1" applyAlignment="1" applyProtection="1">
      <alignment vertical="center" wrapText="1"/>
      <protection locked="0"/>
    </xf>
    <xf numFmtId="0" fontId="17" fillId="3" borderId="17" xfId="0" applyFont="1" applyFill="1" applyBorder="1" applyAlignment="1" applyProtection="1">
      <alignment horizontal="center" vertical="center"/>
    </xf>
    <xf numFmtId="0" fontId="17" fillId="3" borderId="18" xfId="0" applyFont="1" applyFill="1" applyBorder="1" applyAlignment="1" applyProtection="1">
      <alignment horizontal="center" vertical="center"/>
    </xf>
    <xf numFmtId="0" fontId="17" fillId="3" borderId="25" xfId="0" applyFont="1" applyFill="1" applyBorder="1" applyAlignment="1" applyProtection="1">
      <alignment horizontal="center" vertical="center"/>
    </xf>
    <xf numFmtId="0" fontId="17" fillId="3" borderId="24" xfId="0" applyFont="1" applyFill="1" applyBorder="1" applyAlignment="1" applyProtection="1">
      <alignment horizontal="center" vertical="center"/>
    </xf>
    <xf numFmtId="0" fontId="17" fillId="3" borderId="22" xfId="0" applyFont="1" applyFill="1" applyBorder="1" applyAlignment="1" applyProtection="1">
      <alignment horizontal="center" vertical="center"/>
    </xf>
    <xf numFmtId="0" fontId="17" fillId="3" borderId="26" xfId="0" applyFont="1" applyFill="1" applyBorder="1" applyAlignment="1" applyProtection="1">
      <alignment horizontal="center" vertical="center"/>
    </xf>
    <xf numFmtId="0" fontId="17" fillId="0" borderId="24" xfId="0" applyFont="1" applyBorder="1" applyAlignment="1" applyProtection="1">
      <alignment vertical="center"/>
      <protection locked="0"/>
    </xf>
    <xf numFmtId="0" fontId="17" fillId="0" borderId="22" xfId="0" applyFont="1" applyBorder="1" applyAlignment="1" applyProtection="1">
      <alignment vertical="center"/>
      <protection locked="0"/>
    </xf>
    <xf numFmtId="0" fontId="15" fillId="3" borderId="10" xfId="0" applyFont="1" applyFill="1" applyBorder="1" applyAlignment="1" applyProtection="1">
      <alignment horizontal="center" vertical="center"/>
    </xf>
    <xf numFmtId="0" fontId="33" fillId="0" borderId="20" xfId="2" applyFont="1" applyBorder="1" applyAlignment="1" applyProtection="1">
      <alignment horizontal="center" vertical="center" shrinkToFit="1"/>
      <protection locked="0"/>
    </xf>
    <xf numFmtId="0" fontId="33" fillId="0" borderId="10" xfId="2" applyFont="1" applyBorder="1" applyAlignment="1" applyProtection="1">
      <alignment horizontal="center" vertical="center" shrinkToFit="1"/>
      <protection locked="0"/>
    </xf>
    <xf numFmtId="0" fontId="20" fillId="3" borderId="31" xfId="0" applyFont="1" applyFill="1" applyBorder="1" applyAlignment="1" applyProtection="1">
      <alignment horizontal="center" vertical="center"/>
    </xf>
    <xf numFmtId="0" fontId="20" fillId="3" borderId="26" xfId="0" applyFont="1" applyFill="1" applyBorder="1" applyAlignment="1" applyProtection="1">
      <alignment horizontal="center" vertical="center"/>
    </xf>
    <xf numFmtId="0" fontId="20" fillId="3" borderId="32" xfId="0" applyFont="1" applyFill="1" applyBorder="1" applyAlignment="1" applyProtection="1">
      <alignment horizontal="center" vertical="center"/>
    </xf>
    <xf numFmtId="0" fontId="20" fillId="3" borderId="33" xfId="0" applyFont="1" applyFill="1" applyBorder="1" applyAlignment="1" applyProtection="1">
      <alignment horizontal="center" vertical="center"/>
    </xf>
    <xf numFmtId="0" fontId="20" fillId="3" borderId="34" xfId="0" applyFont="1" applyFill="1" applyBorder="1" applyAlignment="1" applyProtection="1">
      <alignment horizontal="center" vertical="center"/>
    </xf>
    <xf numFmtId="0" fontId="20" fillId="3" borderId="39" xfId="0" applyFont="1" applyFill="1" applyBorder="1" applyAlignment="1" applyProtection="1">
      <alignment horizontal="center" vertical="center"/>
    </xf>
    <xf numFmtId="0" fontId="20" fillId="3" borderId="14" xfId="0" applyFont="1" applyFill="1" applyBorder="1" applyAlignment="1" applyProtection="1">
      <alignment horizontal="center" vertical="center"/>
    </xf>
    <xf numFmtId="0" fontId="20" fillId="3" borderId="40" xfId="0" applyFont="1" applyFill="1" applyBorder="1" applyAlignment="1" applyProtection="1">
      <alignment horizontal="center" vertical="center"/>
    </xf>
    <xf numFmtId="0" fontId="20" fillId="3" borderId="35" xfId="0" applyFont="1" applyFill="1" applyBorder="1" applyAlignment="1" applyProtection="1">
      <alignment horizontal="center" vertical="center"/>
    </xf>
    <xf numFmtId="0" fontId="20" fillId="3" borderId="36" xfId="0" applyFont="1" applyFill="1" applyBorder="1" applyAlignment="1" applyProtection="1">
      <alignment horizontal="center" vertical="center"/>
    </xf>
    <xf numFmtId="0" fontId="20" fillId="3" borderId="37" xfId="0" applyFont="1" applyFill="1" applyBorder="1" applyAlignment="1" applyProtection="1">
      <alignment horizontal="center" vertical="center"/>
    </xf>
    <xf numFmtId="176" fontId="16" fillId="0" borderId="10" xfId="0" applyNumberFormat="1" applyFont="1" applyFill="1" applyBorder="1" applyAlignment="1" applyProtection="1">
      <alignment horizontal="center" vertical="center"/>
      <protection locked="0"/>
    </xf>
    <xf numFmtId="0" fontId="11" fillId="3" borderId="11" xfId="0" applyFont="1" applyFill="1" applyBorder="1" applyAlignment="1" applyProtection="1">
      <alignment horizontal="center" vertical="center"/>
    </xf>
    <xf numFmtId="0" fontId="11" fillId="3" borderId="12" xfId="0" applyFont="1" applyFill="1" applyBorder="1" applyAlignment="1" applyProtection="1">
      <alignment horizontal="center" vertical="center"/>
    </xf>
    <xf numFmtId="176" fontId="12" fillId="0" borderId="12" xfId="0" applyNumberFormat="1" applyFont="1" applyFill="1" applyBorder="1" applyAlignment="1" applyProtection="1">
      <alignment horizontal="center" vertical="center"/>
    </xf>
    <xf numFmtId="176" fontId="12" fillId="0" borderId="13" xfId="0" applyNumberFormat="1" applyFont="1" applyFill="1" applyBorder="1" applyAlignment="1" applyProtection="1">
      <alignment horizontal="center" vertical="center"/>
    </xf>
    <xf numFmtId="0" fontId="17" fillId="3" borderId="19" xfId="0" applyFont="1" applyFill="1" applyBorder="1" applyAlignment="1" applyProtection="1">
      <alignment horizontal="center" vertical="center"/>
    </xf>
    <xf numFmtId="49" fontId="18" fillId="0" borderId="20" xfId="0" applyNumberFormat="1" applyFont="1" applyBorder="1" applyAlignment="1" applyProtection="1">
      <alignment horizontal="center" vertical="center"/>
      <protection locked="0"/>
    </xf>
    <xf numFmtId="49" fontId="18" fillId="0" borderId="10" xfId="0" applyNumberFormat="1" applyFont="1" applyBorder="1" applyAlignment="1" applyProtection="1">
      <alignment horizontal="center" vertical="center"/>
      <protection locked="0"/>
    </xf>
    <xf numFmtId="0" fontId="24" fillId="3" borderId="39" xfId="0" applyFont="1" applyFill="1" applyBorder="1" applyAlignment="1" applyProtection="1">
      <alignment horizontal="center" vertical="center" wrapText="1"/>
    </xf>
    <xf numFmtId="0" fontId="24" fillId="3" borderId="14" xfId="0" applyFont="1" applyFill="1" applyBorder="1" applyAlignment="1" applyProtection="1">
      <alignment horizontal="center" vertical="center" wrapText="1"/>
    </xf>
    <xf numFmtId="0" fontId="35" fillId="3" borderId="56" xfId="0" applyFont="1" applyFill="1" applyBorder="1" applyAlignment="1">
      <alignment horizontal="center" vertical="center" wrapText="1"/>
    </xf>
    <xf numFmtId="0" fontId="35" fillId="3" borderId="16" xfId="0" applyFont="1" applyFill="1" applyBorder="1" applyAlignment="1">
      <alignment horizontal="center" vertical="center" wrapText="1"/>
    </xf>
    <xf numFmtId="0" fontId="35" fillId="3" borderId="57" xfId="0" applyFont="1" applyFill="1" applyBorder="1" applyAlignment="1">
      <alignment horizontal="center" vertical="center" wrapText="1"/>
    </xf>
    <xf numFmtId="0" fontId="36" fillId="3" borderId="58" xfId="0" applyFont="1" applyFill="1" applyBorder="1" applyAlignment="1">
      <alignment horizontal="center" vertical="center" wrapText="1"/>
    </xf>
    <xf numFmtId="0" fontId="36" fillId="3" borderId="14" xfId="0" applyFont="1" applyFill="1" applyBorder="1" applyAlignment="1">
      <alignment horizontal="center" vertical="center" wrapText="1"/>
    </xf>
    <xf numFmtId="0" fontId="36" fillId="3" borderId="41" xfId="0" applyFont="1" applyFill="1" applyBorder="1" applyAlignment="1">
      <alignment horizontal="center" vertical="center" wrapText="1"/>
    </xf>
    <xf numFmtId="0" fontId="17" fillId="3" borderId="27" xfId="0" applyFont="1" applyFill="1" applyBorder="1" applyAlignment="1" applyProtection="1">
      <alignment horizontal="center" vertical="center"/>
    </xf>
    <xf numFmtId="0" fontId="17" fillId="3" borderId="28" xfId="0" applyFont="1" applyFill="1" applyBorder="1" applyAlignment="1" applyProtection="1">
      <alignment horizontal="center" vertical="center"/>
    </xf>
    <xf numFmtId="49" fontId="18" fillId="0" borderId="17" xfId="0" applyNumberFormat="1" applyFont="1" applyBorder="1" applyAlignment="1" applyProtection="1">
      <alignment horizontal="left" vertical="center"/>
      <protection locked="0"/>
    </xf>
    <xf numFmtId="49" fontId="18" fillId="0" borderId="18" xfId="0" applyNumberFormat="1" applyFont="1" applyBorder="1" applyAlignment="1" applyProtection="1">
      <alignment horizontal="left" vertical="center"/>
      <protection locked="0"/>
    </xf>
    <xf numFmtId="0" fontId="18" fillId="0" borderId="30" xfId="0" applyFont="1" applyBorder="1" applyAlignment="1" applyProtection="1">
      <alignment vertical="center"/>
      <protection locked="0"/>
    </xf>
    <xf numFmtId="0" fontId="19" fillId="0" borderId="31" xfId="0" applyFont="1" applyBorder="1" applyAlignment="1" applyProtection="1">
      <alignment horizontal="center" vertical="center"/>
    </xf>
    <xf numFmtId="0" fontId="19" fillId="0" borderId="26" xfId="0" applyFont="1" applyBorder="1" applyAlignment="1" applyProtection="1">
      <alignment horizontal="center" vertical="center"/>
    </xf>
    <xf numFmtId="0" fontId="20" fillId="0" borderId="42" xfId="0" applyFont="1" applyBorder="1" applyAlignment="1" applyProtection="1">
      <alignment vertical="center"/>
      <protection locked="0"/>
    </xf>
    <xf numFmtId="0" fontId="20" fillId="0" borderId="43" xfId="0" applyFont="1" applyBorder="1" applyAlignment="1" applyProtection="1">
      <alignment vertical="center"/>
      <protection locked="0"/>
    </xf>
    <xf numFmtId="0" fontId="20" fillId="0" borderId="45" xfId="0" applyFont="1" applyBorder="1" applyAlignment="1" applyProtection="1">
      <alignment vertical="center"/>
      <protection locked="0"/>
    </xf>
    <xf numFmtId="0" fontId="20" fillId="0" borderId="46" xfId="0" applyFont="1" applyBorder="1" applyAlignment="1" applyProtection="1">
      <alignment vertical="center"/>
      <protection locked="0"/>
    </xf>
    <xf numFmtId="0" fontId="20" fillId="0" borderId="54" xfId="0" applyFont="1" applyBorder="1" applyAlignment="1" applyProtection="1">
      <alignment vertical="center"/>
      <protection locked="0"/>
    </xf>
    <xf numFmtId="0" fontId="20" fillId="0" borderId="36" xfId="0" applyFont="1" applyBorder="1" applyAlignment="1" applyProtection="1">
      <alignment vertical="center"/>
      <protection locked="0"/>
    </xf>
    <xf numFmtId="0" fontId="20" fillId="0" borderId="55" xfId="0" applyFont="1" applyBorder="1" applyAlignment="1" applyProtection="1">
      <alignment vertical="center"/>
      <protection locked="0"/>
    </xf>
    <xf numFmtId="0" fontId="17" fillId="0" borderId="52" xfId="0" applyFont="1" applyBorder="1" applyAlignment="1" applyProtection="1">
      <alignment horizontal="center" vertical="center"/>
      <protection locked="0"/>
    </xf>
    <xf numFmtId="0" fontId="17" fillId="0" borderId="33" xfId="0" applyFont="1" applyBorder="1" applyAlignment="1" applyProtection="1">
      <alignment horizontal="center" vertical="center"/>
      <protection locked="0"/>
    </xf>
    <xf numFmtId="0" fontId="17" fillId="0" borderId="53"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7" fillId="0" borderId="59" xfId="0" applyFont="1" applyBorder="1" applyAlignment="1" applyProtection="1">
      <alignment horizontal="center" vertical="center"/>
      <protection locked="0"/>
    </xf>
    <xf numFmtId="0" fontId="17" fillId="0" borderId="60" xfId="0" applyFont="1" applyBorder="1" applyAlignment="1" applyProtection="1">
      <alignment horizontal="center" vertical="center"/>
      <protection locked="0"/>
    </xf>
    <xf numFmtId="0" fontId="20" fillId="0" borderId="44" xfId="0" applyFont="1" applyBorder="1" applyAlignment="1" applyProtection="1">
      <alignment vertical="center"/>
      <protection locked="0"/>
    </xf>
    <xf numFmtId="38" fontId="26" fillId="0" borderId="33" xfId="1" applyFont="1" applyBorder="1" applyAlignment="1" applyProtection="1">
      <alignment vertical="center"/>
    </xf>
    <xf numFmtId="0" fontId="28" fillId="0" borderId="33" xfId="0" applyFont="1" applyBorder="1" applyAlignment="1" applyProtection="1">
      <alignment vertical="center"/>
    </xf>
    <xf numFmtId="0" fontId="29" fillId="0" borderId="0" xfId="0" applyFont="1" applyBorder="1" applyAlignment="1" applyProtection="1">
      <alignment vertical="center"/>
    </xf>
    <xf numFmtId="0" fontId="29" fillId="0" borderId="0" xfId="0" applyFont="1" applyAlignment="1" applyProtection="1">
      <alignment vertical="center"/>
    </xf>
    <xf numFmtId="0" fontId="26" fillId="0" borderId="33" xfId="0" applyFont="1" applyBorder="1" applyAlignment="1" applyProtection="1">
      <alignment vertical="center"/>
    </xf>
    <xf numFmtId="0" fontId="26" fillId="0" borderId="33" xfId="0" applyFont="1" applyBorder="1" applyAlignment="1" applyProtection="1">
      <alignment horizontal="center" vertical="center"/>
    </xf>
    <xf numFmtId="38" fontId="26" fillId="0" borderId="0" xfId="1" applyFont="1" applyBorder="1" applyAlignment="1" applyProtection="1">
      <alignment vertical="center"/>
    </xf>
    <xf numFmtId="0" fontId="28" fillId="0" borderId="0" xfId="0" applyFont="1" applyBorder="1" applyAlignment="1" applyProtection="1">
      <alignment vertical="center"/>
    </xf>
    <xf numFmtId="38" fontId="26" fillId="0" borderId="14" xfId="1" applyFont="1" applyBorder="1" applyAlignment="1" applyProtection="1">
      <alignment vertical="center"/>
    </xf>
    <xf numFmtId="0" fontId="26" fillId="0" borderId="0" xfId="0" applyFont="1" applyFill="1" applyBorder="1" applyAlignment="1" applyProtection="1">
      <alignment vertical="center"/>
    </xf>
    <xf numFmtId="0" fontId="26" fillId="0" borderId="0" xfId="0" applyFont="1" applyBorder="1" applyAlignment="1" applyProtection="1">
      <alignment horizontal="center" vertical="center"/>
    </xf>
    <xf numFmtId="0" fontId="26" fillId="0" borderId="14" xfId="0" applyFont="1" applyBorder="1" applyAlignment="1" applyProtection="1">
      <alignment horizontal="right" vertical="center"/>
    </xf>
    <xf numFmtId="0" fontId="28" fillId="0" borderId="14" xfId="0" applyFont="1" applyBorder="1" applyAlignment="1" applyProtection="1">
      <alignment horizontal="right" vertical="center"/>
    </xf>
    <xf numFmtId="38" fontId="31" fillId="0" borderId="14" xfId="1" applyFont="1" applyBorder="1" applyAlignment="1" applyProtection="1">
      <alignment horizontal="right" vertical="center"/>
    </xf>
    <xf numFmtId="38" fontId="20" fillId="0" borderId="0" xfId="1" applyFont="1" applyBorder="1" applyAlignment="1" applyProtection="1">
      <alignment vertical="center"/>
    </xf>
    <xf numFmtId="0" fontId="21" fillId="0" borderId="0" xfId="0" applyFont="1" applyBorder="1" applyAlignment="1" applyProtection="1">
      <alignment vertical="center"/>
    </xf>
    <xf numFmtId="0" fontId="26" fillId="0" borderId="0" xfId="0" applyFont="1" applyBorder="1" applyAlignment="1" applyProtection="1">
      <alignment vertical="center"/>
    </xf>
    <xf numFmtId="0" fontId="28" fillId="0" borderId="0" xfId="0" applyFont="1" applyAlignment="1" applyProtection="1">
      <alignment vertical="center" wrapText="1"/>
    </xf>
    <xf numFmtId="0" fontId="21" fillId="0" borderId="0" xfId="0" applyFont="1" applyAlignment="1" applyProtection="1">
      <alignment vertical="center" wrapText="1"/>
    </xf>
    <xf numFmtId="0" fontId="23" fillId="3" borderId="19" xfId="0" applyFont="1" applyFill="1" applyBorder="1" applyAlignment="1" applyProtection="1">
      <alignment horizontal="center" vertical="center"/>
    </xf>
    <xf numFmtId="0" fontId="21" fillId="0" borderId="50" xfId="0" applyFont="1" applyBorder="1" applyAlignment="1" applyProtection="1">
      <alignment horizontal="center" vertical="center"/>
    </xf>
    <xf numFmtId="0" fontId="21" fillId="0" borderId="51" xfId="0" applyFont="1" applyBorder="1" applyAlignment="1" applyProtection="1">
      <alignment horizontal="center" vertical="center"/>
    </xf>
    <xf numFmtId="0" fontId="20" fillId="0" borderId="19" xfId="0" applyFont="1" applyBorder="1" applyAlignment="1" applyProtection="1">
      <alignment horizontal="center" vertical="center"/>
    </xf>
    <xf numFmtId="0" fontId="20" fillId="0" borderId="0" xfId="0" applyFont="1" applyAlignment="1" applyProtection="1">
      <alignment horizontal="center" vertical="center"/>
    </xf>
    <xf numFmtId="0" fontId="20" fillId="0" borderId="10" xfId="0" applyFont="1" applyBorder="1" applyAlignment="1" applyProtection="1">
      <alignment horizontal="center" vertical="center"/>
      <protection locked="0"/>
    </xf>
    <xf numFmtId="0" fontId="20" fillId="4" borderId="0" xfId="0" applyFont="1" applyFill="1" applyBorder="1" applyAlignment="1" applyProtection="1">
      <alignment horizontal="center" vertical="center" shrinkToFit="1"/>
      <protection locked="0"/>
    </xf>
    <xf numFmtId="0" fontId="26" fillId="0" borderId="14" xfId="0" applyFont="1" applyBorder="1" applyAlignment="1" applyProtection="1">
      <alignment horizontal="center" vertical="center"/>
    </xf>
    <xf numFmtId="0" fontId="21" fillId="0" borderId="50" xfId="0" applyFont="1" applyBorder="1" applyAlignment="1" applyProtection="1">
      <alignment horizontal="right" vertical="center"/>
    </xf>
    <xf numFmtId="56" fontId="20" fillId="0" borderId="19" xfId="0" applyNumberFormat="1" applyFont="1" applyFill="1" applyBorder="1" applyAlignment="1" applyProtection="1">
      <alignment horizontal="left" vertical="top" wrapText="1"/>
      <protection locked="0"/>
    </xf>
    <xf numFmtId="0" fontId="20" fillId="0" borderId="50" xfId="0" applyFont="1" applyFill="1" applyBorder="1" applyAlignment="1" applyProtection="1">
      <alignment horizontal="left" vertical="top" wrapText="1"/>
      <protection locked="0"/>
    </xf>
    <xf numFmtId="0" fontId="20" fillId="0" borderId="51" xfId="0" applyFont="1" applyFill="1" applyBorder="1" applyAlignment="1" applyProtection="1">
      <alignment horizontal="left" vertical="top" wrapText="1"/>
      <protection locked="0"/>
    </xf>
    <xf numFmtId="0" fontId="26" fillId="0" borderId="0" xfId="0" applyFont="1" applyAlignment="1" applyProtection="1">
      <alignment horizontal="right" vertical="center"/>
    </xf>
    <xf numFmtId="0" fontId="26" fillId="0" borderId="0" xfId="0" applyFont="1" applyAlignment="1" applyProtection="1">
      <alignment vertical="center"/>
    </xf>
    <xf numFmtId="0" fontId="37" fillId="0" borderId="47" xfId="0" applyFont="1" applyBorder="1" applyAlignment="1" applyProtection="1">
      <alignment horizontal="center" vertical="center" textRotation="255"/>
    </xf>
    <xf numFmtId="0" fontId="37" fillId="0" borderId="48" xfId="0" applyFont="1" applyBorder="1" applyAlignment="1" applyProtection="1">
      <alignment horizontal="center" vertical="center" textRotation="255"/>
    </xf>
    <xf numFmtId="0" fontId="37" fillId="0" borderId="23" xfId="0" applyFont="1" applyBorder="1" applyAlignment="1" applyProtection="1">
      <alignment horizontal="center" vertical="center" textRotation="255"/>
    </xf>
    <xf numFmtId="0" fontId="40" fillId="5" borderId="42" xfId="0" applyFont="1" applyFill="1" applyBorder="1" applyAlignment="1" applyProtection="1">
      <alignment vertical="center"/>
      <protection locked="0"/>
    </xf>
    <xf numFmtId="0" fontId="40" fillId="5" borderId="43" xfId="0" applyFont="1" applyFill="1" applyBorder="1" applyAlignment="1" applyProtection="1">
      <alignment vertical="center"/>
      <protection locked="0"/>
    </xf>
    <xf numFmtId="0" fontId="40" fillId="5" borderId="45" xfId="0" applyFont="1" applyFill="1" applyBorder="1" applyAlignment="1" applyProtection="1">
      <alignment vertical="center"/>
      <protection locked="0"/>
    </xf>
    <xf numFmtId="0" fontId="40" fillId="5" borderId="46" xfId="0" applyFont="1" applyFill="1" applyBorder="1" applyAlignment="1" applyProtection="1">
      <alignment vertical="center"/>
      <protection locked="0"/>
    </xf>
    <xf numFmtId="0" fontId="40" fillId="5" borderId="44" xfId="0" applyFont="1" applyFill="1" applyBorder="1" applyAlignment="1" applyProtection="1">
      <alignment vertical="center"/>
      <protection locked="0"/>
    </xf>
    <xf numFmtId="0" fontId="40" fillId="5" borderId="54" xfId="0" applyFont="1" applyFill="1" applyBorder="1" applyAlignment="1" applyProtection="1">
      <alignment vertical="center"/>
      <protection locked="0"/>
    </xf>
    <xf numFmtId="0" fontId="40" fillId="5" borderId="36" xfId="0" applyFont="1" applyFill="1" applyBorder="1" applyAlignment="1" applyProtection="1">
      <alignment vertical="center"/>
      <protection locked="0"/>
    </xf>
    <xf numFmtId="0" fontId="40" fillId="5" borderId="55" xfId="0" applyFont="1" applyFill="1" applyBorder="1" applyAlignment="1" applyProtection="1">
      <alignment vertical="center"/>
      <protection locked="0"/>
    </xf>
    <xf numFmtId="0" fontId="40" fillId="5" borderId="52" xfId="0" applyFont="1" applyFill="1" applyBorder="1" applyAlignment="1" applyProtection="1">
      <alignment horizontal="center" vertical="center"/>
      <protection locked="0"/>
    </xf>
    <xf numFmtId="0" fontId="40" fillId="5" borderId="33" xfId="0" applyFont="1" applyFill="1" applyBorder="1" applyAlignment="1" applyProtection="1">
      <alignment horizontal="center" vertical="center"/>
      <protection locked="0"/>
    </xf>
    <xf numFmtId="0" fontId="40" fillId="5" borderId="53" xfId="0" applyFont="1" applyFill="1" applyBorder="1" applyAlignment="1" applyProtection="1">
      <alignment horizontal="center" vertical="center"/>
      <protection locked="0"/>
    </xf>
    <xf numFmtId="0" fontId="40" fillId="5" borderId="14" xfId="0" applyFont="1" applyFill="1" applyBorder="1" applyAlignment="1" applyProtection="1">
      <alignment horizontal="center" vertical="center"/>
      <protection locked="0"/>
    </xf>
    <xf numFmtId="0" fontId="40" fillId="5" borderId="59" xfId="0" applyFont="1" applyFill="1" applyBorder="1" applyAlignment="1" applyProtection="1">
      <alignment horizontal="center" vertical="center"/>
      <protection locked="0"/>
    </xf>
    <xf numFmtId="0" fontId="40" fillId="5" borderId="60" xfId="0" applyFont="1" applyFill="1" applyBorder="1" applyAlignment="1" applyProtection="1">
      <alignment horizontal="center" vertical="center"/>
      <protection locked="0"/>
    </xf>
    <xf numFmtId="0" fontId="41" fillId="5" borderId="20" xfId="2" applyFont="1" applyFill="1" applyBorder="1" applyAlignment="1" applyProtection="1">
      <alignment horizontal="center" vertical="center" shrinkToFit="1"/>
      <protection locked="0"/>
    </xf>
    <xf numFmtId="0" fontId="42" fillId="5" borderId="10" xfId="2" applyFont="1" applyFill="1" applyBorder="1" applyAlignment="1" applyProtection="1">
      <alignment horizontal="center" vertical="center" shrinkToFit="1"/>
      <protection locked="0"/>
    </xf>
    <xf numFmtId="0" fontId="40" fillId="5" borderId="24" xfId="0" applyFont="1" applyFill="1" applyBorder="1" applyAlignment="1" applyProtection="1">
      <alignment vertical="center"/>
      <protection locked="0"/>
    </xf>
    <xf numFmtId="0" fontId="40" fillId="5" borderId="22" xfId="0" applyFont="1" applyFill="1" applyBorder="1" applyAlignment="1" applyProtection="1">
      <alignment vertical="center"/>
      <protection locked="0"/>
    </xf>
    <xf numFmtId="49" fontId="38" fillId="5" borderId="17" xfId="0" applyNumberFormat="1" applyFont="1" applyFill="1" applyBorder="1" applyAlignment="1" applyProtection="1">
      <alignment horizontal="left" vertical="center"/>
      <protection locked="0"/>
    </xf>
    <xf numFmtId="49" fontId="38" fillId="5" borderId="18" xfId="0" applyNumberFormat="1" applyFont="1" applyFill="1" applyBorder="1" applyAlignment="1" applyProtection="1">
      <alignment horizontal="left" vertical="center"/>
      <protection locked="0"/>
    </xf>
    <xf numFmtId="0" fontId="38" fillId="5" borderId="30" xfId="0" applyFont="1" applyFill="1" applyBorder="1" applyAlignment="1" applyProtection="1">
      <alignment vertical="center"/>
      <protection locked="0"/>
    </xf>
    <xf numFmtId="49" fontId="38" fillId="5" borderId="20" xfId="0" applyNumberFormat="1" applyFont="1" applyFill="1" applyBorder="1" applyAlignment="1" applyProtection="1">
      <alignment horizontal="center" vertical="center"/>
      <protection locked="0"/>
    </xf>
    <xf numFmtId="49" fontId="38" fillId="5" borderId="10" xfId="0" applyNumberFormat="1" applyFont="1" applyFill="1" applyBorder="1" applyAlignment="1" applyProtection="1">
      <alignment horizontal="center" vertical="center"/>
      <protection locked="0"/>
    </xf>
    <xf numFmtId="0" fontId="34" fillId="0" borderId="14" xfId="0" applyFont="1" applyBorder="1" applyAlignment="1" applyProtection="1">
      <alignment horizontal="center" vertical="center"/>
    </xf>
    <xf numFmtId="0" fontId="13" fillId="0" borderId="14" xfId="0" applyFont="1" applyBorder="1" applyAlignment="1" applyProtection="1">
      <alignment horizontal="center" vertical="center"/>
    </xf>
    <xf numFmtId="0" fontId="39" fillId="5" borderId="17" xfId="0" applyFont="1" applyFill="1" applyBorder="1" applyAlignment="1" applyProtection="1">
      <alignment vertical="center" shrinkToFit="1"/>
      <protection locked="0"/>
    </xf>
    <xf numFmtId="0" fontId="39" fillId="5" borderId="18" xfId="0" applyFont="1" applyFill="1" applyBorder="1" applyAlignment="1" applyProtection="1">
      <alignment vertical="center" shrinkToFit="1"/>
      <protection locked="0"/>
    </xf>
    <xf numFmtId="0" fontId="40" fillId="5" borderId="20" xfId="0" applyFont="1" applyFill="1" applyBorder="1" applyAlignment="1" applyProtection="1">
      <alignment vertical="center" shrinkToFit="1"/>
      <protection locked="0"/>
    </xf>
    <xf numFmtId="0" fontId="40" fillId="5" borderId="10" xfId="0" applyFont="1" applyFill="1" applyBorder="1" applyAlignment="1" applyProtection="1">
      <alignment vertical="center" shrinkToFit="1"/>
      <protection locked="0"/>
    </xf>
    <xf numFmtId="0" fontId="38" fillId="5" borderId="24" xfId="0" applyFont="1" applyFill="1" applyBorder="1" applyAlignment="1" applyProtection="1">
      <alignment vertical="center" wrapText="1"/>
      <protection locked="0"/>
    </xf>
    <xf numFmtId="0" fontId="38" fillId="5" borderId="22" xfId="0" applyFont="1" applyFill="1" applyBorder="1" applyAlignment="1" applyProtection="1">
      <alignment vertical="center" wrapText="1"/>
      <protection locked="0"/>
    </xf>
    <xf numFmtId="0" fontId="38" fillId="5" borderId="20" xfId="0" applyFont="1" applyFill="1" applyBorder="1" applyAlignment="1" applyProtection="1">
      <alignment vertical="center" wrapText="1"/>
      <protection locked="0"/>
    </xf>
    <xf numFmtId="0" fontId="38" fillId="5" borderId="10" xfId="0" applyFont="1" applyFill="1" applyBorder="1" applyAlignment="1" applyProtection="1">
      <alignment vertical="center" wrapText="1"/>
      <protection locked="0"/>
    </xf>
  </cellXfs>
  <cellStyles count="3">
    <cellStyle name="ハイパーリンク" xfId="2" builtinId="8"/>
    <cellStyle name="桁区切り" xfId="1" builtinId="6"/>
    <cellStyle name="標準" xfId="0" builtinId="0"/>
  </cellStyles>
  <dxfs count="46">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ont>
        <color rgb="FF002060"/>
      </font>
      <fill>
        <patternFill patternType="none">
          <bgColor auto="1"/>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ont>
        <color rgb="FF002060"/>
      </font>
      <fill>
        <patternFill patternType="none">
          <bgColor auto="1"/>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ont>
        <color rgb="FF002060"/>
      </font>
      <fill>
        <patternFill patternType="none">
          <bgColor auto="1"/>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ont>
        <color rgb="FF002060"/>
      </font>
      <fill>
        <patternFill patternType="none">
          <bgColor auto="1"/>
        </patternFill>
      </fill>
    </dxf>
    <dxf>
      <fill>
        <patternFill patternType="none">
          <bgColor auto="1"/>
        </patternFill>
      </fill>
    </dxf>
    <dxf>
      <fill>
        <patternFill>
          <bgColor rgb="FFFFFF99"/>
        </patternFill>
      </fill>
    </dxf>
  </dxfs>
  <tableStyles count="0" defaultTableStyle="TableStyleMedium2" defaultPivotStyle="PivotStyleLight16"/>
  <colors>
    <mruColors>
      <color rgb="FFFFFF99"/>
      <color rgb="FF00FF00"/>
      <color rgb="FFFF3399"/>
      <color rgb="FF66FF33"/>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29</xdr:col>
      <xdr:colOff>100512</xdr:colOff>
      <xdr:row>54</xdr:row>
      <xdr:rowOff>51846</xdr:rowOff>
    </xdr:from>
    <xdr:to>
      <xdr:col>31</xdr:col>
      <xdr:colOff>224118</xdr:colOff>
      <xdr:row>57</xdr:row>
      <xdr:rowOff>152400</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493692" y="11512326"/>
          <a:ext cx="577668" cy="60347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24</xdr:col>
          <xdr:colOff>38100</xdr:colOff>
          <xdr:row>42</xdr:row>
          <xdr:rowOff>57150</xdr:rowOff>
        </xdr:from>
        <xdr:to>
          <xdr:col>27</xdr:col>
          <xdr:colOff>9525</xdr:colOff>
          <xdr:row>44</xdr:row>
          <xdr:rowOff>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42</xdr:row>
          <xdr:rowOff>38100</xdr:rowOff>
        </xdr:from>
        <xdr:to>
          <xdr:col>22</xdr:col>
          <xdr:colOff>66675</xdr:colOff>
          <xdr:row>44</xdr:row>
          <xdr:rowOff>28575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29</xdr:col>
      <xdr:colOff>100512</xdr:colOff>
      <xdr:row>54</xdr:row>
      <xdr:rowOff>51846</xdr:rowOff>
    </xdr:from>
    <xdr:to>
      <xdr:col>31</xdr:col>
      <xdr:colOff>224119</xdr:colOff>
      <xdr:row>57</xdr:row>
      <xdr:rowOff>152400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6444162" y="11519946"/>
          <a:ext cx="575763" cy="58632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24</xdr:col>
          <xdr:colOff>38100</xdr:colOff>
          <xdr:row>42</xdr:row>
          <xdr:rowOff>57150</xdr:rowOff>
        </xdr:from>
        <xdr:to>
          <xdr:col>27</xdr:col>
          <xdr:colOff>19050</xdr:colOff>
          <xdr:row>44</xdr:row>
          <xdr:rowOff>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1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42</xdr:row>
          <xdr:rowOff>38100</xdr:rowOff>
        </xdr:from>
        <xdr:to>
          <xdr:col>22</xdr:col>
          <xdr:colOff>66675</xdr:colOff>
          <xdr:row>44</xdr:row>
          <xdr:rowOff>38100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1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129540</xdr:colOff>
      <xdr:row>2</xdr:row>
      <xdr:rowOff>22860</xdr:rowOff>
    </xdr:from>
    <xdr:to>
      <xdr:col>16</xdr:col>
      <xdr:colOff>114631</xdr:colOff>
      <xdr:row>3</xdr:row>
      <xdr:rowOff>32799</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339090" y="480060"/>
          <a:ext cx="3271216" cy="238539"/>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212027</xdr:colOff>
      <xdr:row>5</xdr:row>
      <xdr:rowOff>123106</xdr:rowOff>
    </xdr:from>
    <xdr:to>
      <xdr:col>18</xdr:col>
      <xdr:colOff>50030</xdr:colOff>
      <xdr:row>7</xdr:row>
      <xdr:rowOff>255001</xdr:rowOff>
    </xdr:to>
    <xdr:cxnSp macro="">
      <xdr:nvCxnSpPr>
        <xdr:cNvPr id="6" name="直線矢印コネクタ 5">
          <a:extLst>
            <a:ext uri="{FF2B5EF4-FFF2-40B4-BE49-F238E27FC236}">
              <a16:creationId xmlns:a16="http://schemas.microsoft.com/office/drawing/2014/main" id="{00000000-0008-0000-0100-000006000000}"/>
            </a:ext>
          </a:extLst>
        </xdr:cNvPr>
        <xdr:cNvCxnSpPr>
          <a:stCxn id="11" idx="1"/>
          <a:endCxn id="7" idx="3"/>
        </xdr:cNvCxnSpPr>
      </xdr:nvCxnSpPr>
      <xdr:spPr>
        <a:xfrm flipH="1" flipV="1">
          <a:off x="2363556" y="1136118"/>
          <a:ext cx="1604050" cy="445659"/>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20533</xdr:colOff>
      <xdr:row>5</xdr:row>
      <xdr:rowOff>1596</xdr:rowOff>
    </xdr:from>
    <xdr:to>
      <xdr:col>10</xdr:col>
      <xdr:colOff>212027</xdr:colOff>
      <xdr:row>6</xdr:row>
      <xdr:rowOff>11534</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887308" y="992196"/>
          <a:ext cx="1505944" cy="238538"/>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16</xdr:col>
      <xdr:colOff>60960</xdr:colOff>
      <xdr:row>2</xdr:row>
      <xdr:rowOff>9525</xdr:rowOff>
    </xdr:from>
    <xdr:ext cx="3672840" cy="708660"/>
    <xdr:sp macro="" textlink="">
      <xdr:nvSpPr>
        <xdr:cNvPr id="8" name="角丸四角形 7">
          <a:extLst>
            <a:ext uri="{FF2B5EF4-FFF2-40B4-BE49-F238E27FC236}">
              <a16:creationId xmlns:a16="http://schemas.microsoft.com/office/drawing/2014/main" id="{00000000-0008-0000-0100-000008000000}"/>
            </a:ext>
          </a:extLst>
        </xdr:cNvPr>
        <xdr:cNvSpPr/>
      </xdr:nvSpPr>
      <xdr:spPr>
        <a:xfrm>
          <a:off x="3556635" y="466725"/>
          <a:ext cx="3672840" cy="708660"/>
        </a:xfrm>
        <a:prstGeom prst="round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こちらをクリックするとメーラーが起動します。本ファイルを添付して送信してください。</a:t>
          </a:r>
          <a:endPar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rPr>
            <a:t>Windows</a:t>
          </a: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の設定により正常に起動しない場合があります。</a:t>
          </a:r>
          <a:endParaRPr kumimoji="1" lang="ja-JP" altLang="en-US" sz="11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13</xdr:col>
      <xdr:colOff>30480</xdr:colOff>
      <xdr:row>3</xdr:row>
      <xdr:rowOff>7622</xdr:rowOff>
    </xdr:from>
    <xdr:to>
      <xdr:col>16</xdr:col>
      <xdr:colOff>68580</xdr:colOff>
      <xdr:row>4</xdr:row>
      <xdr:rowOff>60960</xdr:rowOff>
    </xdr:to>
    <xdr:cxnSp macro="">
      <xdr:nvCxnSpPr>
        <xdr:cNvPr id="9" name="直線矢印コネクタ 8">
          <a:extLst>
            <a:ext uri="{FF2B5EF4-FFF2-40B4-BE49-F238E27FC236}">
              <a16:creationId xmlns:a16="http://schemas.microsoft.com/office/drawing/2014/main" id="{00000000-0008-0000-0100-000009000000}"/>
            </a:ext>
          </a:extLst>
        </xdr:cNvPr>
        <xdr:cNvCxnSpPr/>
      </xdr:nvCxnSpPr>
      <xdr:spPr>
        <a:xfrm flipH="1" flipV="1">
          <a:off x="2868930" y="693422"/>
          <a:ext cx="695325" cy="281938"/>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221672</xdr:colOff>
      <xdr:row>8</xdr:row>
      <xdr:rowOff>0</xdr:rowOff>
    </xdr:from>
    <xdr:to>
      <xdr:col>18</xdr:col>
      <xdr:colOff>0</xdr:colOff>
      <xdr:row>8</xdr:row>
      <xdr:rowOff>238540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69372" y="1676400"/>
          <a:ext cx="3064453" cy="238540"/>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50030</xdr:colOff>
      <xdr:row>7</xdr:row>
      <xdr:rowOff>1031</xdr:rowOff>
    </xdr:from>
    <xdr:ext cx="2141790" cy="507940"/>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3967606" y="1327807"/>
          <a:ext cx="2141790" cy="507940"/>
        </a:xfrm>
        <a:prstGeom prst="round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r>
            <a:rPr kumimoji="1" lang="ja-JP" altLang="ja-JP" sz="1100" b="1">
              <a:solidFill>
                <a:srgbClr val="FF0000"/>
              </a:solidFill>
              <a:effectLst/>
              <a:latin typeface="ＭＳ Ｐゴシック" panose="020B0600070205080204" pitchFamily="50" charset="-128"/>
              <a:ea typeface="ＭＳ Ｐゴシック" panose="020B0600070205080204" pitchFamily="50" charset="-128"/>
              <a:cs typeface="+mn-cs"/>
            </a:rPr>
            <a:t>初期値は今日の日付です。</a:t>
          </a:r>
          <a:endPar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1" u="sng">
              <a:solidFill>
                <a:srgbClr val="FF0000"/>
              </a:solidFill>
              <a:effectLst/>
              <a:latin typeface="ＭＳ Ｐゴシック" panose="020B0600070205080204" pitchFamily="50" charset="-128"/>
              <a:ea typeface="ＭＳ Ｐゴシック" panose="020B0600070205080204" pitchFamily="50" charset="-128"/>
              <a:cs typeface="+mn-cs"/>
            </a:rPr>
            <a:t>計算式は削除して構いません。</a:t>
          </a:r>
          <a:endParaRPr lang="ja-JP" altLang="ja-JP" b="1" u="sng">
            <a:solidFill>
              <a:srgbClr val="FF0000"/>
            </a:solidFill>
            <a:effectLst/>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121920</xdr:colOff>
      <xdr:row>10</xdr:row>
      <xdr:rowOff>30480</xdr:rowOff>
    </xdr:from>
    <xdr:ext cx="2468880" cy="305048"/>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2303145" y="2202180"/>
          <a:ext cx="2468880" cy="305048"/>
        </a:xfrm>
        <a:prstGeom prst="round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ふりがなは平仮名</a:t>
          </a:r>
          <a:r>
            <a:rPr kumimoji="1" lang="ja-JP" altLang="ja-JP" sz="1100" b="1">
              <a:solidFill>
                <a:srgbClr val="FF0000"/>
              </a:solidFill>
              <a:effectLst/>
              <a:latin typeface="ＭＳ Ｐゴシック" panose="020B0600070205080204" pitchFamily="50" charset="-128"/>
              <a:ea typeface="ＭＳ Ｐゴシック" panose="020B0600070205080204" pitchFamily="50" charset="-128"/>
              <a:cs typeface="+mn-cs"/>
            </a:rPr>
            <a:t>で</a:t>
          </a: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入力してください</a:t>
          </a:r>
          <a:r>
            <a:rPr kumimoji="1" lang="ja-JP" altLang="ja-JP" sz="1100" b="1">
              <a:solidFill>
                <a:srgbClr val="FF0000"/>
              </a:solidFill>
              <a:effectLst/>
              <a:latin typeface="ＭＳ Ｐゴシック" panose="020B0600070205080204" pitchFamily="50" charset="-128"/>
              <a:ea typeface="ＭＳ Ｐゴシック" panose="020B0600070205080204" pitchFamily="50" charset="-128"/>
              <a:cs typeface="+mn-cs"/>
            </a:rPr>
            <a:t>。</a:t>
          </a:r>
          <a:endParaRPr lang="ja-JP" altLang="ja-JP" b="1">
            <a:solidFill>
              <a:srgbClr val="FF0000"/>
            </a:solidFill>
            <a:effectLst/>
            <a:latin typeface="ＭＳ Ｐゴシック" panose="020B0600070205080204" pitchFamily="50" charset="-128"/>
            <a:ea typeface="ＭＳ Ｐゴシック" panose="020B0600070205080204" pitchFamily="50" charset="-128"/>
          </a:endParaRPr>
        </a:p>
      </xdr:txBody>
    </xdr:sp>
    <xdr:clientData/>
  </xdr:oneCellAnchor>
  <xdr:twoCellAnchor>
    <xdr:from>
      <xdr:col>14</xdr:col>
      <xdr:colOff>133927</xdr:colOff>
      <xdr:row>8</xdr:row>
      <xdr:rowOff>235527</xdr:rowOff>
    </xdr:from>
    <xdr:to>
      <xdr:col>16</xdr:col>
      <xdr:colOff>26324</xdr:colOff>
      <xdr:row>10</xdr:row>
      <xdr:rowOff>30480</xdr:rowOff>
    </xdr:to>
    <xdr:cxnSp macro="">
      <xdr:nvCxnSpPr>
        <xdr:cNvPr id="13" name="直線矢印コネクタ 12">
          <a:extLst>
            <a:ext uri="{FF2B5EF4-FFF2-40B4-BE49-F238E27FC236}">
              <a16:creationId xmlns:a16="http://schemas.microsoft.com/office/drawing/2014/main" id="{00000000-0008-0000-0100-00000D000000}"/>
            </a:ext>
          </a:extLst>
        </xdr:cNvPr>
        <xdr:cNvCxnSpPr>
          <a:stCxn id="12" idx="0"/>
        </xdr:cNvCxnSpPr>
      </xdr:nvCxnSpPr>
      <xdr:spPr>
        <a:xfrm flipH="1" flipV="1">
          <a:off x="3191452" y="1911927"/>
          <a:ext cx="330547" cy="290253"/>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70568</xdr:colOff>
      <xdr:row>13</xdr:row>
      <xdr:rowOff>213360</xdr:rowOff>
    </xdr:from>
    <xdr:ext cx="2941990" cy="305048"/>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56418" y="3128010"/>
          <a:ext cx="2941990" cy="305048"/>
        </a:xfrm>
        <a:prstGeom prst="round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rgbClr val="FF0000"/>
              </a:solidFill>
              <a:effectLst/>
              <a:latin typeface="ＭＳ Ｐゴシック" panose="020B0600070205080204" pitchFamily="50" charset="-128"/>
              <a:ea typeface="ＭＳ Ｐゴシック" panose="020B0600070205080204" pitchFamily="50" charset="-128"/>
              <a:cs typeface="+mn-cs"/>
            </a:rPr>
            <a:t>半角数値で</a:t>
          </a: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入力します</a:t>
          </a:r>
          <a:r>
            <a:rPr kumimoji="1" lang="ja-JP" altLang="ja-JP" sz="1100" b="1">
              <a:solidFill>
                <a:srgbClr val="FF0000"/>
              </a:solidFill>
              <a:effectLst/>
              <a:latin typeface="ＭＳ Ｐゴシック" panose="020B0600070205080204" pitchFamily="50" charset="-128"/>
              <a:ea typeface="ＭＳ Ｐゴシック" panose="020B0600070205080204" pitchFamily="50" charset="-128"/>
              <a:cs typeface="+mn-cs"/>
            </a:rPr>
            <a:t>。ハイフンは不要です。</a:t>
          </a:r>
          <a:endParaRPr lang="ja-JP" altLang="ja-JP" b="1">
            <a:solidFill>
              <a:srgbClr val="FF0000"/>
            </a:solidFill>
            <a:effectLst/>
            <a:latin typeface="ＭＳ Ｐゴシック" panose="020B0600070205080204" pitchFamily="50" charset="-128"/>
            <a:ea typeface="ＭＳ Ｐゴシック" panose="020B0600070205080204" pitchFamily="50" charset="-128"/>
          </a:endParaRPr>
        </a:p>
      </xdr:txBody>
    </xdr:sp>
    <xdr:clientData/>
  </xdr:oneCellAnchor>
  <xdr:twoCellAnchor>
    <xdr:from>
      <xdr:col>8</xdr:col>
      <xdr:colOff>163666</xdr:colOff>
      <xdr:row>11</xdr:row>
      <xdr:rowOff>114301</xdr:rowOff>
    </xdr:from>
    <xdr:to>
      <xdr:col>13</xdr:col>
      <xdr:colOff>190500</xdr:colOff>
      <xdr:row>13</xdr:row>
      <xdr:rowOff>213360</xdr:rowOff>
    </xdr:to>
    <xdr:cxnSp macro="">
      <xdr:nvCxnSpPr>
        <xdr:cNvPr id="15" name="直線矢印コネクタ 14">
          <a:extLst>
            <a:ext uri="{FF2B5EF4-FFF2-40B4-BE49-F238E27FC236}">
              <a16:creationId xmlns:a16="http://schemas.microsoft.com/office/drawing/2014/main" id="{00000000-0008-0000-0100-00000F000000}"/>
            </a:ext>
          </a:extLst>
        </xdr:cNvPr>
        <xdr:cNvCxnSpPr/>
      </xdr:nvCxnSpPr>
      <xdr:spPr>
        <a:xfrm flipH="1" flipV="1">
          <a:off x="1906741" y="2533651"/>
          <a:ext cx="1122209" cy="594359"/>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204499</xdr:colOff>
      <xdr:row>11</xdr:row>
      <xdr:rowOff>8860</xdr:rowOff>
    </xdr:from>
    <xdr:to>
      <xdr:col>8</xdr:col>
      <xdr:colOff>148842</xdr:colOff>
      <xdr:row>12</xdr:row>
      <xdr:rowOff>15818</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1071274" y="2428210"/>
          <a:ext cx="820643" cy="254608"/>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224118</xdr:colOff>
      <xdr:row>9</xdr:row>
      <xdr:rowOff>0</xdr:rowOff>
    </xdr:from>
    <xdr:to>
      <xdr:col>31</xdr:col>
      <xdr:colOff>213360</xdr:colOff>
      <xdr:row>10</xdr:row>
      <xdr:rowOff>26894</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5271247" y="1963271"/>
          <a:ext cx="1853901" cy="277905"/>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152400</xdr:colOff>
      <xdr:row>9</xdr:row>
      <xdr:rowOff>244763</xdr:rowOff>
    </xdr:from>
    <xdr:to>
      <xdr:col>23</xdr:col>
      <xdr:colOff>207818</xdr:colOff>
      <xdr:row>10</xdr:row>
      <xdr:rowOff>183004</xdr:rowOff>
    </xdr:to>
    <xdr:cxnSp macro="">
      <xdr:nvCxnSpPr>
        <xdr:cNvPr id="18" name="直線矢印コネクタ 17">
          <a:extLst>
            <a:ext uri="{FF2B5EF4-FFF2-40B4-BE49-F238E27FC236}">
              <a16:creationId xmlns:a16="http://schemas.microsoft.com/office/drawing/2014/main" id="{00000000-0008-0000-0100-000012000000}"/>
            </a:ext>
          </a:extLst>
        </xdr:cNvPr>
        <xdr:cNvCxnSpPr>
          <a:stCxn id="12" idx="3"/>
        </xdr:cNvCxnSpPr>
      </xdr:nvCxnSpPr>
      <xdr:spPr>
        <a:xfrm flipV="1">
          <a:off x="4743450" y="2168813"/>
          <a:ext cx="493568" cy="185891"/>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17</xdr:row>
      <xdr:rowOff>7620</xdr:rowOff>
    </xdr:from>
    <xdr:to>
      <xdr:col>32</xdr:col>
      <xdr:colOff>0</xdr:colOff>
      <xdr:row>20</xdr:row>
      <xdr:rowOff>286870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4814047" y="3907267"/>
          <a:ext cx="2330824" cy="996427"/>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xdr:col>
      <xdr:colOff>182880</xdr:colOff>
      <xdr:row>22</xdr:row>
      <xdr:rowOff>7620</xdr:rowOff>
    </xdr:from>
    <xdr:ext cx="3379304" cy="913725"/>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830580" y="4627245"/>
          <a:ext cx="3379304" cy="913725"/>
        </a:xfrm>
        <a:prstGeom prst="round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図書テキストをプルダウンで「購入する」「持参する」を選択してください。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「購入する」の場合、下の図書テキストに必要冊数が反映されます。</a:t>
          </a:r>
          <a:endPar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19</xdr:col>
      <xdr:colOff>65949</xdr:colOff>
      <xdr:row>21</xdr:row>
      <xdr:rowOff>30480</xdr:rowOff>
    </xdr:from>
    <xdr:to>
      <xdr:col>22</xdr:col>
      <xdr:colOff>57316</xdr:colOff>
      <xdr:row>23</xdr:row>
      <xdr:rowOff>159683</xdr:rowOff>
    </xdr:to>
    <xdr:cxnSp macro="">
      <xdr:nvCxnSpPr>
        <xdr:cNvPr id="21" name="直線矢印コネクタ 20">
          <a:extLst>
            <a:ext uri="{FF2B5EF4-FFF2-40B4-BE49-F238E27FC236}">
              <a16:creationId xmlns:a16="http://schemas.microsoft.com/office/drawing/2014/main" id="{00000000-0008-0000-0100-000015000000}"/>
            </a:ext>
          </a:extLst>
        </xdr:cNvPr>
        <xdr:cNvCxnSpPr>
          <a:stCxn id="20" idx="3"/>
        </xdr:cNvCxnSpPr>
      </xdr:nvCxnSpPr>
      <xdr:spPr>
        <a:xfrm flipV="1">
          <a:off x="4207643" y="4952104"/>
          <a:ext cx="663720" cy="640191"/>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62024</xdr:colOff>
      <xdr:row>36</xdr:row>
      <xdr:rowOff>141767</xdr:rowOff>
    </xdr:from>
    <xdr:ext cx="1586023" cy="345957"/>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1586024" y="7533167"/>
          <a:ext cx="1586023" cy="345957"/>
        </a:xfrm>
        <a:prstGeom prst="round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必要枚数を入力します。</a:t>
          </a:r>
          <a:endParaRPr kumimoji="1" lang="en-US" altLang="ja-JP" sz="1100" b="1" u="sng">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xdr:col>
      <xdr:colOff>160020</xdr:colOff>
      <xdr:row>38</xdr:row>
      <xdr:rowOff>76200</xdr:rowOff>
    </xdr:from>
    <xdr:to>
      <xdr:col>11</xdr:col>
      <xdr:colOff>213360</xdr:colOff>
      <xdr:row>40</xdr:row>
      <xdr:rowOff>205740</xdr:rowOff>
    </xdr:to>
    <xdr:cxnSp macro="">
      <xdr:nvCxnSpPr>
        <xdr:cNvPr id="28" name="直線矢印コネクタ 27">
          <a:extLst>
            <a:ext uri="{FF2B5EF4-FFF2-40B4-BE49-F238E27FC236}">
              <a16:creationId xmlns:a16="http://schemas.microsoft.com/office/drawing/2014/main" id="{00000000-0008-0000-0100-00001C000000}"/>
            </a:ext>
          </a:extLst>
        </xdr:cNvPr>
        <xdr:cNvCxnSpPr/>
      </xdr:nvCxnSpPr>
      <xdr:spPr>
        <a:xfrm flipH="1">
          <a:off x="1464945" y="7877175"/>
          <a:ext cx="1148715" cy="586740"/>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4589</xdr:colOff>
      <xdr:row>41</xdr:row>
      <xdr:rowOff>5397</xdr:rowOff>
    </xdr:from>
    <xdr:to>
      <xdr:col>6</xdr:col>
      <xdr:colOff>208209</xdr:colOff>
      <xdr:row>41</xdr:row>
      <xdr:rowOff>215194</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1090439" y="8492172"/>
          <a:ext cx="422695" cy="209797"/>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12473</xdr:colOff>
      <xdr:row>41</xdr:row>
      <xdr:rowOff>7734</xdr:rowOff>
    </xdr:from>
    <xdr:to>
      <xdr:col>12</xdr:col>
      <xdr:colOff>215562</xdr:colOff>
      <xdr:row>41</xdr:row>
      <xdr:rowOff>212742</xdr:rowOff>
    </xdr:to>
    <xdr:sp macro="" textlink="">
      <xdr:nvSpPr>
        <xdr:cNvPr id="30" name="正方形/長方形 29">
          <a:extLst>
            <a:ext uri="{FF2B5EF4-FFF2-40B4-BE49-F238E27FC236}">
              <a16:creationId xmlns:a16="http://schemas.microsoft.com/office/drawing/2014/main" id="{00000000-0008-0000-0100-00001E000000}"/>
            </a:ext>
          </a:extLst>
        </xdr:cNvPr>
        <xdr:cNvSpPr/>
      </xdr:nvSpPr>
      <xdr:spPr>
        <a:xfrm>
          <a:off x="2412773" y="8494509"/>
          <a:ext cx="422164" cy="205008"/>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211569</xdr:colOff>
      <xdr:row>41</xdr:row>
      <xdr:rowOff>2314</xdr:rowOff>
    </xdr:from>
    <xdr:to>
      <xdr:col>19</xdr:col>
      <xdr:colOff>3178</xdr:colOff>
      <xdr:row>42</xdr:row>
      <xdr:rowOff>2540</xdr:rowOff>
    </xdr:to>
    <xdr:sp macro="" textlink="">
      <xdr:nvSpPr>
        <xdr:cNvPr id="31" name="正方形/長方形 30">
          <a:extLst>
            <a:ext uri="{FF2B5EF4-FFF2-40B4-BE49-F238E27FC236}">
              <a16:creationId xmlns:a16="http://schemas.microsoft.com/office/drawing/2014/main" id="{00000000-0008-0000-0100-00001F000000}"/>
            </a:ext>
          </a:extLst>
        </xdr:cNvPr>
        <xdr:cNvSpPr/>
      </xdr:nvSpPr>
      <xdr:spPr>
        <a:xfrm>
          <a:off x="3707244" y="8489089"/>
          <a:ext cx="448834" cy="228826"/>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205740</xdr:colOff>
      <xdr:row>38</xdr:row>
      <xdr:rowOff>68580</xdr:rowOff>
    </xdr:from>
    <xdr:to>
      <xdr:col>11</xdr:col>
      <xdr:colOff>211484</xdr:colOff>
      <xdr:row>41</xdr:row>
      <xdr:rowOff>22820</xdr:rowOff>
    </xdr:to>
    <xdr:cxnSp macro="">
      <xdr:nvCxnSpPr>
        <xdr:cNvPr id="32" name="直線矢印コネクタ 31">
          <a:extLst>
            <a:ext uri="{FF2B5EF4-FFF2-40B4-BE49-F238E27FC236}">
              <a16:creationId xmlns:a16="http://schemas.microsoft.com/office/drawing/2014/main" id="{00000000-0008-0000-0100-000020000000}"/>
            </a:ext>
          </a:extLst>
        </xdr:cNvPr>
        <xdr:cNvCxnSpPr/>
      </xdr:nvCxnSpPr>
      <xdr:spPr>
        <a:xfrm>
          <a:off x="2606040" y="7869555"/>
          <a:ext cx="5744" cy="640040"/>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38</xdr:row>
      <xdr:rowOff>91440</xdr:rowOff>
    </xdr:from>
    <xdr:to>
      <xdr:col>17</xdr:col>
      <xdr:colOff>7620</xdr:colOff>
      <xdr:row>40</xdr:row>
      <xdr:rowOff>182880</xdr:rowOff>
    </xdr:to>
    <xdr:cxnSp macro="">
      <xdr:nvCxnSpPr>
        <xdr:cNvPr id="33" name="直線矢印コネクタ 32">
          <a:extLst>
            <a:ext uri="{FF2B5EF4-FFF2-40B4-BE49-F238E27FC236}">
              <a16:creationId xmlns:a16="http://schemas.microsoft.com/office/drawing/2014/main" id="{00000000-0008-0000-0100-000021000000}"/>
            </a:ext>
          </a:extLst>
        </xdr:cNvPr>
        <xdr:cNvCxnSpPr/>
      </xdr:nvCxnSpPr>
      <xdr:spPr>
        <a:xfrm>
          <a:off x="2619375" y="7892415"/>
          <a:ext cx="1102995" cy="548640"/>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60960</xdr:colOff>
      <xdr:row>38</xdr:row>
      <xdr:rowOff>99060</xdr:rowOff>
    </xdr:from>
    <xdr:ext cx="3208020" cy="548640"/>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3994785" y="7900035"/>
          <a:ext cx="3208020" cy="548640"/>
        </a:xfrm>
        <a:prstGeom prst="round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書類宛名氏名の指定があれば入力ください。</a:t>
          </a:r>
          <a:endPar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未記入の場合の宛名は官公庁・会社名となります。</a:t>
          </a:r>
          <a:endPar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25</xdr:col>
      <xdr:colOff>0</xdr:colOff>
      <xdr:row>41</xdr:row>
      <xdr:rowOff>0</xdr:rowOff>
    </xdr:from>
    <xdr:to>
      <xdr:col>30</xdr:col>
      <xdr:colOff>213360</xdr:colOff>
      <xdr:row>42</xdr:row>
      <xdr:rowOff>15240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5467350" y="8486775"/>
          <a:ext cx="1308735" cy="243840"/>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83820</xdr:colOff>
      <xdr:row>40</xdr:row>
      <xdr:rowOff>190500</xdr:rowOff>
    </xdr:from>
    <xdr:to>
      <xdr:col>25</xdr:col>
      <xdr:colOff>30480</xdr:colOff>
      <xdr:row>41</xdr:row>
      <xdr:rowOff>106680</xdr:rowOff>
    </xdr:to>
    <xdr:cxnSp macro="">
      <xdr:nvCxnSpPr>
        <xdr:cNvPr id="36" name="直線矢印コネクタ 35">
          <a:extLst>
            <a:ext uri="{FF2B5EF4-FFF2-40B4-BE49-F238E27FC236}">
              <a16:creationId xmlns:a16="http://schemas.microsoft.com/office/drawing/2014/main" id="{00000000-0008-0000-0100-000024000000}"/>
            </a:ext>
          </a:extLst>
        </xdr:cNvPr>
        <xdr:cNvCxnSpPr/>
      </xdr:nvCxnSpPr>
      <xdr:spPr>
        <a:xfrm>
          <a:off x="4674870" y="8448675"/>
          <a:ext cx="822960" cy="144780"/>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43</xdr:row>
      <xdr:rowOff>0</xdr:rowOff>
    </xdr:from>
    <xdr:to>
      <xdr:col>31</xdr:col>
      <xdr:colOff>129540</xdr:colOff>
      <xdr:row>44</xdr:row>
      <xdr:rowOff>22860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4010025" y="8772525"/>
          <a:ext cx="2901315" cy="251460"/>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198120</xdr:colOff>
      <xdr:row>44</xdr:row>
      <xdr:rowOff>205740</xdr:rowOff>
    </xdr:from>
    <xdr:ext cx="3093720" cy="507940"/>
    <xdr:sp macro="" textlink="">
      <xdr:nvSpPr>
        <xdr:cNvPr id="38" name="角丸四角形 37">
          <a:extLst>
            <a:ext uri="{FF2B5EF4-FFF2-40B4-BE49-F238E27FC236}">
              <a16:creationId xmlns:a16="http://schemas.microsoft.com/office/drawing/2014/main" id="{00000000-0008-0000-0100-000026000000}"/>
            </a:ext>
          </a:extLst>
        </xdr:cNvPr>
        <xdr:cNvSpPr/>
      </xdr:nvSpPr>
      <xdr:spPr>
        <a:xfrm>
          <a:off x="198120" y="9206865"/>
          <a:ext cx="3093720" cy="507940"/>
        </a:xfrm>
        <a:prstGeom prst="round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書類発行日付の指定があれば“指定”にレ点チェックし、日付を入力ください。</a:t>
          </a:r>
          <a:endPar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15</xdr:col>
      <xdr:colOff>0</xdr:colOff>
      <xdr:row>44</xdr:row>
      <xdr:rowOff>60960</xdr:rowOff>
    </xdr:from>
    <xdr:to>
      <xdr:col>18</xdr:col>
      <xdr:colOff>76200</xdr:colOff>
      <xdr:row>45</xdr:row>
      <xdr:rowOff>38100</xdr:rowOff>
    </xdr:to>
    <xdr:cxnSp macro="">
      <xdr:nvCxnSpPr>
        <xdr:cNvPr id="39" name="直線矢印コネクタ 38">
          <a:extLst>
            <a:ext uri="{FF2B5EF4-FFF2-40B4-BE49-F238E27FC236}">
              <a16:creationId xmlns:a16="http://schemas.microsoft.com/office/drawing/2014/main" id="{00000000-0008-0000-0100-000027000000}"/>
            </a:ext>
          </a:extLst>
        </xdr:cNvPr>
        <xdr:cNvCxnSpPr/>
      </xdr:nvCxnSpPr>
      <xdr:spPr>
        <a:xfrm flipV="1">
          <a:off x="3276600" y="9062085"/>
          <a:ext cx="733425" cy="205740"/>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213448</xdr:colOff>
      <xdr:row>47</xdr:row>
      <xdr:rowOff>964</xdr:rowOff>
    </xdr:from>
    <xdr:to>
      <xdr:col>25</xdr:col>
      <xdr:colOff>13138</xdr:colOff>
      <xdr:row>49</xdr:row>
      <xdr:rowOff>4380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5023573" y="9611689"/>
          <a:ext cx="456915" cy="479666"/>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30480</xdr:colOff>
      <xdr:row>48</xdr:row>
      <xdr:rowOff>167640</xdr:rowOff>
    </xdr:from>
    <xdr:to>
      <xdr:col>22</xdr:col>
      <xdr:colOff>182880</xdr:colOff>
      <xdr:row>50</xdr:row>
      <xdr:rowOff>13441</xdr:rowOff>
    </xdr:to>
    <xdr:cxnSp macro="">
      <xdr:nvCxnSpPr>
        <xdr:cNvPr id="41" name="直線矢印コネクタ 40">
          <a:extLst>
            <a:ext uri="{FF2B5EF4-FFF2-40B4-BE49-F238E27FC236}">
              <a16:creationId xmlns:a16="http://schemas.microsoft.com/office/drawing/2014/main" id="{00000000-0008-0000-0100-000029000000}"/>
            </a:ext>
          </a:extLst>
        </xdr:cNvPr>
        <xdr:cNvCxnSpPr/>
      </xdr:nvCxnSpPr>
      <xdr:spPr>
        <a:xfrm flipV="1">
          <a:off x="4402455" y="10016490"/>
          <a:ext cx="590550" cy="322051"/>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213360</xdr:colOff>
      <xdr:row>49</xdr:row>
      <xdr:rowOff>168088</xdr:rowOff>
    </xdr:from>
    <xdr:to>
      <xdr:col>20</xdr:col>
      <xdr:colOff>42914</xdr:colOff>
      <xdr:row>52</xdr:row>
      <xdr:rowOff>44445</xdr:rowOff>
    </xdr:to>
    <xdr:sp macro="" textlink="">
      <xdr:nvSpPr>
        <xdr:cNvPr id="43" name="角丸四角形 42">
          <a:extLst>
            <a:ext uri="{FF2B5EF4-FFF2-40B4-BE49-F238E27FC236}">
              <a16:creationId xmlns:a16="http://schemas.microsoft.com/office/drawing/2014/main" id="{00000000-0008-0000-0100-00002B000000}"/>
            </a:ext>
          </a:extLst>
        </xdr:cNvPr>
        <xdr:cNvSpPr/>
      </xdr:nvSpPr>
      <xdr:spPr>
        <a:xfrm>
          <a:off x="1322742" y="10174941"/>
          <a:ext cx="3191319" cy="537504"/>
        </a:xfrm>
        <a:prstGeom prst="round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講習会に参加せず、図書のみ購入の場合です。</a:t>
          </a:r>
          <a:endPar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必要冊数を入力します。</a:t>
          </a:r>
          <a:endPar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1</xdr:col>
      <xdr:colOff>70373</xdr:colOff>
      <xdr:row>53</xdr:row>
      <xdr:rowOff>55581</xdr:rowOff>
    </xdr:from>
    <xdr:ext cx="2222144" cy="305048"/>
    <xdr:sp macro="" textlink="">
      <xdr:nvSpPr>
        <xdr:cNvPr id="45" name="角丸四角形 44">
          <a:extLst>
            <a:ext uri="{FF2B5EF4-FFF2-40B4-BE49-F238E27FC236}">
              <a16:creationId xmlns:a16="http://schemas.microsoft.com/office/drawing/2014/main" id="{00000000-0008-0000-0100-00002D000000}"/>
            </a:ext>
          </a:extLst>
        </xdr:cNvPr>
        <xdr:cNvSpPr/>
      </xdr:nvSpPr>
      <xdr:spPr>
        <a:xfrm>
          <a:off x="276561" y="11808310"/>
          <a:ext cx="2222144" cy="305048"/>
        </a:xfrm>
        <a:prstGeom prst="round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連絡事項はこちらに入力ください。</a:t>
          </a:r>
          <a:endParaRPr kumimoji="1" lang="en-US" altLang="ja-JP" sz="1100" b="1">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oneCellAnchor>
  <mc:AlternateContent xmlns:mc="http://schemas.openxmlformats.org/markup-compatibility/2006">
    <mc:Choice xmlns:a14="http://schemas.microsoft.com/office/drawing/2010/main" Requires="a14">
      <xdr:twoCellAnchor editAs="oneCell">
        <xdr:from>
          <xdr:col>24</xdr:col>
          <xdr:colOff>38100</xdr:colOff>
          <xdr:row>42</xdr:row>
          <xdr:rowOff>57150</xdr:rowOff>
        </xdr:from>
        <xdr:to>
          <xdr:col>27</xdr:col>
          <xdr:colOff>19050</xdr:colOff>
          <xdr:row>44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1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42</xdr:row>
          <xdr:rowOff>38100</xdr:rowOff>
        </xdr:from>
        <xdr:to>
          <xdr:col>22</xdr:col>
          <xdr:colOff>66675</xdr:colOff>
          <xdr:row>44</xdr:row>
          <xdr:rowOff>38100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1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100512</xdr:colOff>
      <xdr:row>54</xdr:row>
      <xdr:rowOff>51846</xdr:rowOff>
    </xdr:from>
    <xdr:ext cx="594253" cy="571201"/>
    <xdr:pic>
      <xdr:nvPicPr>
        <xdr:cNvPr id="51" name="図 50">
          <a:extLst>
            <a:ext uri="{FF2B5EF4-FFF2-40B4-BE49-F238E27FC236}">
              <a16:creationId xmlns:a16="http://schemas.microsoft.com/office/drawing/2014/main" id="{00000000-0008-0000-0100-000033000000}"/>
            </a:ext>
          </a:extLst>
        </xdr:cNvPr>
        <xdr:cNvPicPr>
          <a:picLocks noChangeAspect="1"/>
        </xdr:cNvPicPr>
      </xdr:nvPicPr>
      <xdr:blipFill>
        <a:blip xmlns:r="http://schemas.openxmlformats.org/officeDocument/2006/relationships" r:embed="rId1"/>
        <a:stretch>
          <a:fillRect/>
        </a:stretch>
      </xdr:blipFill>
      <xdr:spPr>
        <a:xfrm>
          <a:off x="6444162" y="11443746"/>
          <a:ext cx="575763" cy="586329"/>
        </a:xfrm>
        <a:prstGeom prst="rect">
          <a:avLst/>
        </a:prstGeom>
      </xdr:spPr>
    </xdr:pic>
    <xdr:clientData/>
  </xdr:oneCellAnchor>
  <xdr:oneCellAnchor>
    <xdr:from>
      <xdr:col>10</xdr:col>
      <xdr:colOff>121920</xdr:colOff>
      <xdr:row>10</xdr:row>
      <xdr:rowOff>30480</xdr:rowOff>
    </xdr:from>
    <xdr:ext cx="2468880" cy="305048"/>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2303145" y="2202180"/>
          <a:ext cx="2468880" cy="305048"/>
        </a:xfrm>
        <a:prstGeom prst="round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ふりがなは平仮名</a:t>
          </a:r>
          <a:r>
            <a:rPr kumimoji="1" lang="ja-JP" altLang="ja-JP" sz="1100" b="1">
              <a:solidFill>
                <a:srgbClr val="FF0000"/>
              </a:solidFill>
              <a:effectLst/>
              <a:latin typeface="ＭＳ Ｐゴシック" panose="020B0600070205080204" pitchFamily="50" charset="-128"/>
              <a:ea typeface="ＭＳ Ｐゴシック" panose="020B0600070205080204" pitchFamily="50" charset="-128"/>
              <a:cs typeface="+mn-cs"/>
            </a:rPr>
            <a:t>で</a:t>
          </a:r>
          <a:r>
            <a:rPr kumimoji="1" lang="ja-JP" altLang="en-US" sz="1100" b="1">
              <a:solidFill>
                <a:srgbClr val="FF0000"/>
              </a:solidFill>
              <a:effectLst/>
              <a:latin typeface="ＭＳ Ｐゴシック" panose="020B0600070205080204" pitchFamily="50" charset="-128"/>
              <a:ea typeface="ＭＳ Ｐゴシック" panose="020B0600070205080204" pitchFamily="50" charset="-128"/>
              <a:cs typeface="+mn-cs"/>
            </a:rPr>
            <a:t>入力してください</a:t>
          </a:r>
          <a:r>
            <a:rPr kumimoji="1" lang="ja-JP" altLang="ja-JP" sz="1100" b="1">
              <a:solidFill>
                <a:srgbClr val="FF0000"/>
              </a:solidFill>
              <a:effectLst/>
              <a:latin typeface="ＭＳ Ｐゴシック" panose="020B0600070205080204" pitchFamily="50" charset="-128"/>
              <a:ea typeface="ＭＳ Ｐゴシック" panose="020B0600070205080204" pitchFamily="50" charset="-128"/>
              <a:cs typeface="+mn-cs"/>
            </a:rPr>
            <a:t>。</a:t>
          </a:r>
          <a:endParaRPr lang="ja-JP" altLang="ja-JP" b="1">
            <a:solidFill>
              <a:srgbClr val="FF0000"/>
            </a:solidFill>
            <a:effectLst/>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204499</xdr:colOff>
      <xdr:row>11</xdr:row>
      <xdr:rowOff>8860</xdr:rowOff>
    </xdr:from>
    <xdr:to>
      <xdr:col>8</xdr:col>
      <xdr:colOff>148842</xdr:colOff>
      <xdr:row>12</xdr:row>
      <xdr:rowOff>15818</xdr:rowOff>
    </xdr:to>
    <xdr:sp macro="" textlink="">
      <xdr:nvSpPr>
        <xdr:cNvPr id="56" name="正方形/長方形 55">
          <a:extLst>
            <a:ext uri="{FF2B5EF4-FFF2-40B4-BE49-F238E27FC236}">
              <a16:creationId xmlns:a16="http://schemas.microsoft.com/office/drawing/2014/main" id="{00000000-0008-0000-0100-000038000000}"/>
            </a:ext>
          </a:extLst>
        </xdr:cNvPr>
        <xdr:cNvSpPr/>
      </xdr:nvSpPr>
      <xdr:spPr>
        <a:xfrm>
          <a:off x="1071274" y="2428210"/>
          <a:ext cx="820643" cy="254608"/>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163666</xdr:colOff>
      <xdr:row>11</xdr:row>
      <xdr:rowOff>114301</xdr:rowOff>
    </xdr:from>
    <xdr:to>
      <xdr:col>13</xdr:col>
      <xdr:colOff>190500</xdr:colOff>
      <xdr:row>13</xdr:row>
      <xdr:rowOff>213360</xdr:rowOff>
    </xdr:to>
    <xdr:cxnSp macro="">
      <xdr:nvCxnSpPr>
        <xdr:cNvPr id="57" name="直線矢印コネクタ 56">
          <a:extLst>
            <a:ext uri="{FF2B5EF4-FFF2-40B4-BE49-F238E27FC236}">
              <a16:creationId xmlns:a16="http://schemas.microsoft.com/office/drawing/2014/main" id="{00000000-0008-0000-0100-000039000000}"/>
            </a:ext>
          </a:extLst>
        </xdr:cNvPr>
        <xdr:cNvCxnSpPr/>
      </xdr:nvCxnSpPr>
      <xdr:spPr>
        <a:xfrm flipH="1" flipV="1">
          <a:off x="1906741" y="2533651"/>
          <a:ext cx="1122209" cy="594359"/>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204499</xdr:colOff>
      <xdr:row>11</xdr:row>
      <xdr:rowOff>8860</xdr:rowOff>
    </xdr:from>
    <xdr:to>
      <xdr:col>8</xdr:col>
      <xdr:colOff>148842</xdr:colOff>
      <xdr:row>12</xdr:row>
      <xdr:rowOff>15818</xdr:rowOff>
    </xdr:to>
    <xdr:sp macro="" textlink="">
      <xdr:nvSpPr>
        <xdr:cNvPr id="58" name="正方形/長方形 57">
          <a:extLst>
            <a:ext uri="{FF2B5EF4-FFF2-40B4-BE49-F238E27FC236}">
              <a16:creationId xmlns:a16="http://schemas.microsoft.com/office/drawing/2014/main" id="{00000000-0008-0000-0100-00003A000000}"/>
            </a:ext>
          </a:extLst>
        </xdr:cNvPr>
        <xdr:cNvSpPr/>
      </xdr:nvSpPr>
      <xdr:spPr>
        <a:xfrm>
          <a:off x="1071274" y="2428210"/>
          <a:ext cx="820643" cy="254608"/>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213448</xdr:colOff>
      <xdr:row>47</xdr:row>
      <xdr:rowOff>964</xdr:rowOff>
    </xdr:from>
    <xdr:to>
      <xdr:col>25</xdr:col>
      <xdr:colOff>13138</xdr:colOff>
      <xdr:row>49</xdr:row>
      <xdr:rowOff>4380</xdr:rowOff>
    </xdr:to>
    <xdr:sp macro="" textlink="">
      <xdr:nvSpPr>
        <xdr:cNvPr id="61" name="正方形/長方形 60">
          <a:extLst>
            <a:ext uri="{FF2B5EF4-FFF2-40B4-BE49-F238E27FC236}">
              <a16:creationId xmlns:a16="http://schemas.microsoft.com/office/drawing/2014/main" id="{00000000-0008-0000-0100-00003D000000}"/>
            </a:ext>
          </a:extLst>
        </xdr:cNvPr>
        <xdr:cNvSpPr/>
      </xdr:nvSpPr>
      <xdr:spPr>
        <a:xfrm>
          <a:off x="5023573" y="9611689"/>
          <a:ext cx="456915" cy="479666"/>
        </a:xfrm>
        <a:prstGeom prst="rect">
          <a:avLst/>
        </a:prstGeom>
        <a:noFill/>
        <a:ln w="285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56476</xdr:colOff>
      <xdr:row>50</xdr:row>
      <xdr:rowOff>0</xdr:rowOff>
    </xdr:from>
    <xdr:to>
      <xdr:col>19</xdr:col>
      <xdr:colOff>109865</xdr:colOff>
      <xdr:row>50</xdr:row>
      <xdr:rowOff>220005</xdr:rowOff>
    </xdr:to>
    <xdr:sp macro="" textlink="">
      <xdr:nvSpPr>
        <xdr:cNvPr id="63" name="正方形/長方形 62">
          <a:extLst>
            <a:ext uri="{FF2B5EF4-FFF2-40B4-BE49-F238E27FC236}">
              <a16:creationId xmlns:a16="http://schemas.microsoft.com/office/drawing/2014/main" id="{00000000-0008-0000-0100-00003F000000}"/>
            </a:ext>
          </a:extLst>
        </xdr:cNvPr>
        <xdr:cNvSpPr/>
      </xdr:nvSpPr>
      <xdr:spPr>
        <a:xfrm>
          <a:off x="1389976" y="10219765"/>
          <a:ext cx="2966918" cy="220005"/>
        </a:xfrm>
        <a:prstGeom prst="rect">
          <a:avLst/>
        </a:prstGeom>
        <a:solidFill>
          <a:srgbClr val="00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latin typeface="ＭＳ Ｐゴシック" panose="020B0600070205080204" pitchFamily="50" charset="-128"/>
              <a:ea typeface="ＭＳ Ｐゴシック" panose="020B0600070205080204" pitchFamily="50" charset="-128"/>
            </a:rPr>
            <a:t>講習会に参加せず、図書のみ購入の場合です。</a:t>
          </a:r>
        </a:p>
      </xdr:txBody>
    </xdr:sp>
    <xdr:clientData/>
  </xdr:twoCellAnchor>
  <xdr:twoCellAnchor editAs="oneCell">
    <xdr:from>
      <xdr:col>29</xdr:col>
      <xdr:colOff>100512</xdr:colOff>
      <xdr:row>54</xdr:row>
      <xdr:rowOff>51846</xdr:rowOff>
    </xdr:from>
    <xdr:to>
      <xdr:col>31</xdr:col>
      <xdr:colOff>224119</xdr:colOff>
      <xdr:row>57</xdr:row>
      <xdr:rowOff>152400</xdr:rowOff>
    </xdr:to>
    <xdr:pic>
      <xdr:nvPicPr>
        <xdr:cNvPr id="3" name="図 2">
          <a:extLst>
            <a:ext uri="{FF2B5EF4-FFF2-40B4-BE49-F238E27FC236}">
              <a16:creationId xmlns:a16="http://schemas.microsoft.com/office/drawing/2014/main" id="{AE0985C8-3B67-4992-8291-D12B8E28AEC1}"/>
            </a:ext>
          </a:extLst>
        </xdr:cNvPr>
        <xdr:cNvPicPr>
          <a:picLocks noChangeAspect="1"/>
        </xdr:cNvPicPr>
      </xdr:nvPicPr>
      <xdr:blipFill>
        <a:blip xmlns:r="http://schemas.openxmlformats.org/officeDocument/2006/relationships" r:embed="rId1"/>
        <a:stretch>
          <a:fillRect/>
        </a:stretch>
      </xdr:blipFill>
      <xdr:spPr>
        <a:xfrm>
          <a:off x="6463212" y="12160026"/>
          <a:ext cx="580806" cy="60347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24</xdr:col>
          <xdr:colOff>38100</xdr:colOff>
          <xdr:row>42</xdr:row>
          <xdr:rowOff>57150</xdr:rowOff>
        </xdr:from>
        <xdr:to>
          <xdr:col>27</xdr:col>
          <xdr:colOff>9525</xdr:colOff>
          <xdr:row>44</xdr:row>
          <xdr:rowOff>0</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1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42</xdr:row>
          <xdr:rowOff>38100</xdr:rowOff>
        </xdr:from>
        <xdr:to>
          <xdr:col>22</xdr:col>
          <xdr:colOff>66675</xdr:colOff>
          <xdr:row>44</xdr:row>
          <xdr:rowOff>28575</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1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mailto:chubusemi@zai-keicho.or.jp?subject=&#21463;&#35611;&#30003;&#36796;&#26360;&#65288;11/11&#21517;&#21476;&#23627;&#38283;&#20652;&#65289;&#8251;&#30003;&#36796;&#26360;&#12434;&#28155;&#20184;" TargetMode="External"/><Relationship Id="rId1" Type="http://schemas.openxmlformats.org/officeDocument/2006/relationships/hyperlink" Target="mailto:er-touhoku-info11@zai-keicho.or.jp"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2.xml"/><Relationship Id="rId3" Type="http://schemas.openxmlformats.org/officeDocument/2006/relationships/hyperlink" Target="mailto:chubusemi@zai-keicho.or.jp" TargetMode="Externa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hyperlink" Target="mailto:chubusemi@zai-keicho.or.jp?subject=&#21463;&#35611;&#30003;&#36796;&#26360;&#65288;11/11&#21517;&#21476;&#23627;&#38283;&#20652;&#65289;&#8251;&#30003;&#36796;&#26360;&#12434;&#28155;&#20184;" TargetMode="External"/><Relationship Id="rId1" Type="http://schemas.openxmlformats.org/officeDocument/2006/relationships/hyperlink" Target="mailto:er-touhoku-info11@zai-keicho.or.jp" TargetMode="External"/><Relationship Id="rId6" Type="http://schemas.openxmlformats.org/officeDocument/2006/relationships/vmlDrawing" Target="../drawings/vmlDrawing2.vml"/><Relationship Id="rId11" Type="http://schemas.openxmlformats.org/officeDocument/2006/relationships/ctrlProp" Target="../ctrlProps/ctrlProp7.xml"/><Relationship Id="rId5" Type="http://schemas.openxmlformats.org/officeDocument/2006/relationships/drawing" Target="../drawings/drawing2.xml"/><Relationship Id="rId10" Type="http://schemas.openxmlformats.org/officeDocument/2006/relationships/ctrlProp" Target="../ctrlProps/ctrlProp6.xml"/><Relationship Id="rId4" Type="http://schemas.openxmlformats.org/officeDocument/2006/relationships/printerSettings" Target="../printerSettings/printerSettings2.bin"/><Relationship Id="rId9"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XFC58"/>
  <sheetViews>
    <sheetView showGridLines="0" showRowColHeaders="0" tabSelected="1" zoomScale="85" zoomScaleNormal="85" workbookViewId="0">
      <pane ySplit="4" topLeftCell="A18" activePane="bottomLeft" state="frozen"/>
      <selection pane="bottomLeft" activeCell="B54" sqref="B54:AF54"/>
    </sheetView>
  </sheetViews>
  <sheetFormatPr defaultColWidth="0" defaultRowHeight="0" customHeight="1" zeroHeight="1"/>
  <cols>
    <col min="1" max="1" width="2.75" style="1" customWidth="1"/>
    <col min="2" max="2" width="2.875" style="15" customWidth="1"/>
    <col min="3" max="13" width="2.75" style="15" customWidth="1"/>
    <col min="14" max="22" width="2.875" style="15" customWidth="1"/>
    <col min="23" max="32" width="3" style="15" customWidth="1"/>
    <col min="33" max="33" width="0.25" style="1" customWidth="1"/>
    <col min="34" max="16383" width="8.75" style="1" hidden="1"/>
    <col min="16384" max="16384" width="2.75" style="1" customWidth="1"/>
  </cols>
  <sheetData>
    <row r="1" spans="2:32" ht="18" customHeight="1" thickBot="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2:32" ht="18" customHeight="1" thickTop="1">
      <c r="B2" s="103" t="s">
        <v>0</v>
      </c>
      <c r="C2" s="103"/>
      <c r="D2" s="103"/>
      <c r="E2" s="103"/>
      <c r="F2" s="103"/>
      <c r="G2" s="103"/>
      <c r="H2" s="103"/>
      <c r="I2" s="103"/>
      <c r="J2" s="103"/>
      <c r="K2" s="103"/>
      <c r="L2" s="103"/>
      <c r="M2" s="103"/>
      <c r="N2" s="103"/>
      <c r="O2" s="103"/>
      <c r="P2" s="103"/>
      <c r="Q2" s="103"/>
      <c r="R2" s="104" t="s">
        <v>1</v>
      </c>
      <c r="S2" s="104"/>
      <c r="T2" s="104"/>
      <c r="U2" s="104"/>
      <c r="V2" s="104"/>
      <c r="W2" s="104"/>
      <c r="X2" s="104"/>
      <c r="Y2" s="104"/>
      <c r="Z2" s="104"/>
      <c r="AA2" s="104"/>
      <c r="AB2" s="104"/>
      <c r="AC2" s="104"/>
      <c r="AD2" s="104"/>
      <c r="AE2" s="104"/>
      <c r="AF2" s="105"/>
    </row>
    <row r="3" spans="2:32" s="3" customFormat="1" ht="18" customHeight="1">
      <c r="B3" s="106" t="s">
        <v>52</v>
      </c>
      <c r="C3" s="106"/>
      <c r="D3" s="106"/>
      <c r="E3" s="106"/>
      <c r="F3" s="106"/>
      <c r="G3" s="106"/>
      <c r="H3" s="106"/>
      <c r="I3" s="106"/>
      <c r="J3" s="106"/>
      <c r="K3" s="106"/>
      <c r="L3" s="106"/>
      <c r="M3" s="106"/>
      <c r="N3" s="106"/>
      <c r="O3" s="106"/>
      <c r="P3" s="106"/>
      <c r="Q3" s="106"/>
      <c r="R3" s="107" t="s">
        <v>53</v>
      </c>
      <c r="S3" s="107"/>
      <c r="T3" s="107"/>
      <c r="U3" s="107"/>
      <c r="V3" s="107"/>
      <c r="W3" s="107"/>
      <c r="X3" s="107"/>
      <c r="Y3" s="107"/>
      <c r="Z3" s="107"/>
      <c r="AA3" s="107"/>
      <c r="AB3" s="107"/>
      <c r="AC3" s="107"/>
      <c r="AD3" s="107"/>
      <c r="AE3" s="107"/>
      <c r="AF3" s="108"/>
    </row>
    <row r="4" spans="2:32" s="4" customFormat="1" ht="18" customHeight="1" thickBot="1">
      <c r="B4" s="109" t="s">
        <v>55</v>
      </c>
      <c r="C4" s="110"/>
      <c r="D4" s="110"/>
      <c r="E4" s="110"/>
      <c r="F4" s="110"/>
      <c r="G4" s="110"/>
      <c r="H4" s="110"/>
      <c r="I4" s="110"/>
      <c r="J4" s="110"/>
      <c r="K4" s="110"/>
      <c r="L4" s="110"/>
      <c r="M4" s="110"/>
      <c r="N4" s="110"/>
      <c r="O4" s="110"/>
      <c r="P4" s="110"/>
      <c r="Q4" s="111"/>
      <c r="R4" s="112" t="s">
        <v>54</v>
      </c>
      <c r="S4" s="112"/>
      <c r="T4" s="112"/>
      <c r="U4" s="112"/>
      <c r="V4" s="112"/>
      <c r="W4" s="112"/>
      <c r="X4" s="112"/>
      <c r="Y4" s="112"/>
      <c r="Z4" s="112"/>
      <c r="AA4" s="112"/>
      <c r="AB4" s="112"/>
      <c r="AC4" s="112"/>
      <c r="AD4" s="112"/>
      <c r="AE4" s="112"/>
      <c r="AF4" s="113"/>
    </row>
    <row r="5" spans="2:32" ht="6" customHeight="1" thickTop="1" thickBot="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2:32" s="5" customFormat="1" ht="18" customHeight="1" thickBot="1">
      <c r="B6" s="140" t="s">
        <v>2</v>
      </c>
      <c r="C6" s="140"/>
      <c r="D6" s="140"/>
      <c r="E6" s="154">
        <f ca="1">+TODAY()</f>
        <v>45931</v>
      </c>
      <c r="F6" s="154"/>
      <c r="G6" s="154"/>
      <c r="H6" s="154"/>
      <c r="I6" s="154"/>
      <c r="J6" s="154"/>
      <c r="K6" s="154"/>
      <c r="L6" s="10"/>
      <c r="M6" s="155" t="s">
        <v>3</v>
      </c>
      <c r="N6" s="156"/>
      <c r="O6" s="156"/>
      <c r="P6" s="157">
        <v>45972</v>
      </c>
      <c r="Q6" s="157"/>
      <c r="R6" s="157"/>
      <c r="S6" s="157"/>
      <c r="T6" s="157"/>
      <c r="U6" s="157"/>
      <c r="V6" s="157"/>
      <c r="W6" s="156" t="s">
        <v>4</v>
      </c>
      <c r="X6" s="156"/>
      <c r="Y6" s="156"/>
      <c r="Z6" s="157" t="s">
        <v>88</v>
      </c>
      <c r="AA6" s="157"/>
      <c r="AB6" s="157"/>
      <c r="AC6" s="157"/>
      <c r="AD6" s="157"/>
      <c r="AE6" s="157"/>
      <c r="AF6" s="158"/>
    </row>
    <row r="7" spans="2:32" s="5" customFormat="1" ht="6" customHeight="1">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row>
    <row r="8" spans="2:32" s="5" customFormat="1" ht="30" customHeight="1">
      <c r="B8" s="114" t="s">
        <v>89</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row>
    <row r="9" spans="2:32" s="8" customFormat="1" ht="19.899999999999999" customHeight="1">
      <c r="B9" s="115" t="s">
        <v>56</v>
      </c>
      <c r="C9" s="116"/>
      <c r="D9" s="116"/>
      <c r="E9" s="117"/>
      <c r="F9" s="118"/>
      <c r="G9" s="118"/>
      <c r="H9" s="118"/>
      <c r="I9" s="118"/>
      <c r="J9" s="118"/>
      <c r="K9" s="118"/>
      <c r="L9" s="118"/>
      <c r="M9" s="118"/>
      <c r="N9" s="118"/>
      <c r="O9" s="118"/>
      <c r="P9" s="118"/>
      <c r="Q9" s="118"/>
      <c r="R9" s="118"/>
      <c r="S9" s="119" t="s">
        <v>5</v>
      </c>
      <c r="T9" s="119"/>
      <c r="U9" s="120"/>
      <c r="V9" s="121" t="s">
        <v>6</v>
      </c>
      <c r="W9" s="122"/>
      <c r="X9" s="123"/>
      <c r="Y9" s="124"/>
      <c r="Z9" s="125"/>
      <c r="AA9" s="125"/>
      <c r="AB9" s="125"/>
      <c r="AC9" s="125"/>
      <c r="AD9" s="125"/>
      <c r="AE9" s="125"/>
      <c r="AF9" s="125"/>
    </row>
    <row r="10" spans="2:32" s="8" customFormat="1" ht="19.899999999999999" customHeight="1">
      <c r="B10" s="126" t="s">
        <v>7</v>
      </c>
      <c r="C10" s="126"/>
      <c r="D10" s="127"/>
      <c r="E10" s="128"/>
      <c r="F10" s="129"/>
      <c r="G10" s="129"/>
      <c r="H10" s="129"/>
      <c r="I10" s="129"/>
      <c r="J10" s="129"/>
      <c r="K10" s="129"/>
      <c r="L10" s="129"/>
      <c r="M10" s="129"/>
      <c r="N10" s="129"/>
      <c r="O10" s="129"/>
      <c r="P10" s="129"/>
      <c r="Q10" s="129"/>
      <c r="R10" s="129"/>
      <c r="S10" s="119"/>
      <c r="T10" s="119"/>
      <c r="U10" s="120"/>
      <c r="V10" s="132" t="s">
        <v>56</v>
      </c>
      <c r="W10" s="133"/>
      <c r="X10" s="134"/>
      <c r="Y10" s="117"/>
      <c r="Z10" s="118"/>
      <c r="AA10" s="118"/>
      <c r="AB10" s="118"/>
      <c r="AC10" s="118"/>
      <c r="AD10" s="118"/>
      <c r="AE10" s="118"/>
      <c r="AF10" s="118"/>
    </row>
    <row r="11" spans="2:32" s="8" customFormat="1" ht="19.899999999999999" customHeight="1">
      <c r="B11" s="119"/>
      <c r="C11" s="119"/>
      <c r="D11" s="120"/>
      <c r="E11" s="130"/>
      <c r="F11" s="131"/>
      <c r="G11" s="131"/>
      <c r="H11" s="131"/>
      <c r="I11" s="131"/>
      <c r="J11" s="131"/>
      <c r="K11" s="131"/>
      <c r="L11" s="131"/>
      <c r="M11" s="131"/>
      <c r="N11" s="131"/>
      <c r="O11" s="131"/>
      <c r="P11" s="131"/>
      <c r="Q11" s="131"/>
      <c r="R11" s="131"/>
      <c r="S11" s="119"/>
      <c r="T11" s="119"/>
      <c r="U11" s="120"/>
      <c r="V11" s="135" t="s">
        <v>8</v>
      </c>
      <c r="W11" s="136"/>
      <c r="X11" s="137"/>
      <c r="Y11" s="138"/>
      <c r="Z11" s="139"/>
      <c r="AA11" s="139"/>
      <c r="AB11" s="139"/>
      <c r="AC11" s="139"/>
      <c r="AD11" s="139"/>
      <c r="AE11" s="139"/>
      <c r="AF11" s="139"/>
    </row>
    <row r="12" spans="2:32" s="8" customFormat="1" ht="19.899999999999999" customHeight="1">
      <c r="B12" s="170" t="s">
        <v>9</v>
      </c>
      <c r="C12" s="170"/>
      <c r="D12" s="171"/>
      <c r="E12" s="82" t="s">
        <v>10</v>
      </c>
      <c r="F12" s="172"/>
      <c r="G12" s="173"/>
      <c r="H12" s="173"/>
      <c r="I12" s="173"/>
      <c r="J12" s="173"/>
      <c r="K12" s="173"/>
      <c r="L12" s="173"/>
      <c r="M12" s="173"/>
      <c r="N12" s="173"/>
      <c r="O12" s="173"/>
      <c r="P12" s="173"/>
      <c r="Q12" s="173"/>
      <c r="R12" s="173"/>
      <c r="S12" s="173"/>
      <c r="T12" s="173"/>
      <c r="U12" s="173"/>
      <c r="V12" s="173"/>
      <c r="W12" s="173"/>
      <c r="X12" s="173"/>
      <c r="Y12" s="173"/>
      <c r="Z12" s="173"/>
      <c r="AA12" s="173"/>
      <c r="AB12" s="173"/>
      <c r="AC12" s="173"/>
      <c r="AD12" s="173"/>
      <c r="AE12" s="173"/>
      <c r="AF12" s="173"/>
    </row>
    <row r="13" spans="2:32" s="8" customFormat="1" ht="19.899999999999999" customHeight="1">
      <c r="B13" s="174"/>
      <c r="C13" s="174"/>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row>
    <row r="14" spans="2:32" s="8" customFormat="1" ht="19.899999999999999" customHeight="1">
      <c r="B14" s="122" t="s">
        <v>11</v>
      </c>
      <c r="C14" s="122"/>
      <c r="D14" s="159"/>
      <c r="E14" s="160"/>
      <c r="F14" s="161"/>
      <c r="G14" s="161"/>
      <c r="H14" s="161"/>
      <c r="I14" s="161"/>
      <c r="J14" s="161"/>
      <c r="K14" s="161"/>
      <c r="L14" s="122" t="s">
        <v>12</v>
      </c>
      <c r="M14" s="122"/>
      <c r="N14" s="159"/>
      <c r="O14" s="160"/>
      <c r="P14" s="161"/>
      <c r="Q14" s="161"/>
      <c r="R14" s="161"/>
      <c r="S14" s="161"/>
      <c r="T14" s="161"/>
      <c r="U14" s="161"/>
      <c r="V14" s="122" t="s">
        <v>13</v>
      </c>
      <c r="W14" s="122"/>
      <c r="X14" s="159"/>
      <c r="Y14" s="141"/>
      <c r="Z14" s="142"/>
      <c r="AA14" s="142"/>
      <c r="AB14" s="142"/>
      <c r="AC14" s="142"/>
      <c r="AD14" s="142"/>
      <c r="AE14" s="142"/>
      <c r="AF14" s="142"/>
    </row>
    <row r="15" spans="2:32" s="9" customFormat="1" ht="6" customHeight="1">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row>
    <row r="16" spans="2:32" s="7" customFormat="1" ht="14.45" customHeight="1">
      <c r="B16" s="143" t="s">
        <v>60</v>
      </c>
      <c r="C16" s="145" t="s">
        <v>14</v>
      </c>
      <c r="D16" s="146"/>
      <c r="E16" s="146"/>
      <c r="F16" s="146"/>
      <c r="G16" s="146"/>
      <c r="H16" s="146"/>
      <c r="I16" s="146"/>
      <c r="J16" s="146"/>
      <c r="K16" s="146"/>
      <c r="L16" s="146"/>
      <c r="M16" s="147"/>
      <c r="N16" s="151" t="s">
        <v>56</v>
      </c>
      <c r="O16" s="152"/>
      <c r="P16" s="152"/>
      <c r="Q16" s="152"/>
      <c r="R16" s="152"/>
      <c r="S16" s="152"/>
      <c r="T16" s="152"/>
      <c r="U16" s="152"/>
      <c r="V16" s="153"/>
      <c r="W16" s="164" t="s">
        <v>57</v>
      </c>
      <c r="X16" s="165"/>
      <c r="Y16" s="165"/>
      <c r="Z16" s="165"/>
      <c r="AA16" s="165"/>
      <c r="AB16" s="165"/>
      <c r="AC16" s="165"/>
      <c r="AD16" s="165"/>
      <c r="AE16" s="165"/>
      <c r="AF16" s="166"/>
    </row>
    <row r="17" spans="2:32" s="7" customFormat="1" ht="33" customHeight="1">
      <c r="B17" s="144"/>
      <c r="C17" s="148"/>
      <c r="D17" s="149"/>
      <c r="E17" s="149"/>
      <c r="F17" s="149"/>
      <c r="G17" s="149"/>
      <c r="H17" s="149"/>
      <c r="I17" s="149"/>
      <c r="J17" s="149"/>
      <c r="K17" s="149"/>
      <c r="L17" s="149"/>
      <c r="M17" s="150"/>
      <c r="N17" s="148" t="s">
        <v>15</v>
      </c>
      <c r="O17" s="149"/>
      <c r="P17" s="149"/>
      <c r="Q17" s="149"/>
      <c r="R17" s="149"/>
      <c r="S17" s="149"/>
      <c r="T17" s="149"/>
      <c r="U17" s="149"/>
      <c r="V17" s="150"/>
      <c r="W17" s="162" t="s">
        <v>63</v>
      </c>
      <c r="X17" s="163"/>
      <c r="Y17" s="163"/>
      <c r="Z17" s="163"/>
      <c r="AA17" s="163"/>
      <c r="AB17" s="167" t="s">
        <v>70</v>
      </c>
      <c r="AC17" s="168"/>
      <c r="AD17" s="168"/>
      <c r="AE17" s="168"/>
      <c r="AF17" s="169"/>
    </row>
    <row r="18" spans="2:32" s="7" customFormat="1" ht="16.149999999999999" customHeight="1">
      <c r="B18" s="175">
        <v>1</v>
      </c>
      <c r="C18" s="177"/>
      <c r="D18" s="178"/>
      <c r="E18" s="178"/>
      <c r="F18" s="178"/>
      <c r="G18" s="178"/>
      <c r="H18" s="178"/>
      <c r="I18" s="178"/>
      <c r="J18" s="178"/>
      <c r="K18" s="178"/>
      <c r="L18" s="178"/>
      <c r="M18" s="178"/>
      <c r="N18" s="190"/>
      <c r="O18" s="190"/>
      <c r="P18" s="190"/>
      <c r="Q18" s="190"/>
      <c r="R18" s="190"/>
      <c r="S18" s="190"/>
      <c r="T18" s="190"/>
      <c r="U18" s="190"/>
      <c r="V18" s="190"/>
      <c r="W18" s="184"/>
      <c r="X18" s="185"/>
      <c r="Y18" s="185"/>
      <c r="Z18" s="185"/>
      <c r="AA18" s="185"/>
      <c r="AB18" s="184"/>
      <c r="AC18" s="185"/>
      <c r="AD18" s="185"/>
      <c r="AE18" s="185"/>
      <c r="AF18" s="188"/>
    </row>
    <row r="19" spans="2:32" s="7" customFormat="1" ht="24.4" customHeight="1">
      <c r="B19" s="176"/>
      <c r="C19" s="179"/>
      <c r="D19" s="180"/>
      <c r="E19" s="180"/>
      <c r="F19" s="180"/>
      <c r="G19" s="180"/>
      <c r="H19" s="180"/>
      <c r="I19" s="180"/>
      <c r="J19" s="180"/>
      <c r="K19" s="180"/>
      <c r="L19" s="180"/>
      <c r="M19" s="180"/>
      <c r="N19" s="180"/>
      <c r="O19" s="180"/>
      <c r="P19" s="180"/>
      <c r="Q19" s="180"/>
      <c r="R19" s="180"/>
      <c r="S19" s="180"/>
      <c r="T19" s="180"/>
      <c r="U19" s="180"/>
      <c r="V19" s="180"/>
      <c r="W19" s="186"/>
      <c r="X19" s="187"/>
      <c r="Y19" s="187"/>
      <c r="Z19" s="187"/>
      <c r="AA19" s="187"/>
      <c r="AB19" s="186"/>
      <c r="AC19" s="187"/>
      <c r="AD19" s="187"/>
      <c r="AE19" s="187"/>
      <c r="AF19" s="189"/>
    </row>
    <row r="20" spans="2:32" s="7" customFormat="1" ht="16.149999999999999" customHeight="1">
      <c r="B20" s="175">
        <v>2</v>
      </c>
      <c r="C20" s="177"/>
      <c r="D20" s="178"/>
      <c r="E20" s="178"/>
      <c r="F20" s="178"/>
      <c r="G20" s="178"/>
      <c r="H20" s="178"/>
      <c r="I20" s="178"/>
      <c r="J20" s="178"/>
      <c r="K20" s="178"/>
      <c r="L20" s="178"/>
      <c r="M20" s="178"/>
      <c r="N20" s="181"/>
      <c r="O20" s="182"/>
      <c r="P20" s="182"/>
      <c r="Q20" s="182"/>
      <c r="R20" s="182"/>
      <c r="S20" s="182"/>
      <c r="T20" s="182"/>
      <c r="U20" s="182"/>
      <c r="V20" s="183"/>
      <c r="W20" s="184"/>
      <c r="X20" s="185"/>
      <c r="Y20" s="185"/>
      <c r="Z20" s="185"/>
      <c r="AA20" s="185"/>
      <c r="AB20" s="184"/>
      <c r="AC20" s="185"/>
      <c r="AD20" s="185"/>
      <c r="AE20" s="185"/>
      <c r="AF20" s="188"/>
    </row>
    <row r="21" spans="2:32" s="7" customFormat="1" ht="24.4" customHeight="1">
      <c r="B21" s="176"/>
      <c r="C21" s="179"/>
      <c r="D21" s="180"/>
      <c r="E21" s="180"/>
      <c r="F21" s="180"/>
      <c r="G21" s="180"/>
      <c r="H21" s="180"/>
      <c r="I21" s="180"/>
      <c r="J21" s="180"/>
      <c r="K21" s="180"/>
      <c r="L21" s="180"/>
      <c r="M21" s="180"/>
      <c r="N21" s="180"/>
      <c r="O21" s="180"/>
      <c r="P21" s="180"/>
      <c r="Q21" s="180"/>
      <c r="R21" s="180"/>
      <c r="S21" s="180"/>
      <c r="T21" s="180"/>
      <c r="U21" s="180"/>
      <c r="V21" s="180"/>
      <c r="W21" s="186"/>
      <c r="X21" s="187"/>
      <c r="Y21" s="187"/>
      <c r="Z21" s="187"/>
      <c r="AA21" s="187"/>
      <c r="AB21" s="186"/>
      <c r="AC21" s="187"/>
      <c r="AD21" s="187"/>
      <c r="AE21" s="187"/>
      <c r="AF21" s="189"/>
    </row>
    <row r="22" spans="2:32" s="7" customFormat="1" ht="16.149999999999999" customHeight="1">
      <c r="B22" s="175">
        <v>3</v>
      </c>
      <c r="C22" s="177"/>
      <c r="D22" s="178"/>
      <c r="E22" s="178"/>
      <c r="F22" s="178"/>
      <c r="G22" s="178"/>
      <c r="H22" s="178"/>
      <c r="I22" s="178"/>
      <c r="J22" s="178"/>
      <c r="K22" s="178"/>
      <c r="L22" s="178"/>
      <c r="M22" s="178"/>
      <c r="N22" s="181"/>
      <c r="O22" s="182"/>
      <c r="P22" s="182"/>
      <c r="Q22" s="182"/>
      <c r="R22" s="182"/>
      <c r="S22" s="182"/>
      <c r="T22" s="182"/>
      <c r="U22" s="182"/>
      <c r="V22" s="183"/>
      <c r="W22" s="184"/>
      <c r="X22" s="185"/>
      <c r="Y22" s="185"/>
      <c r="Z22" s="185"/>
      <c r="AA22" s="185"/>
      <c r="AB22" s="184"/>
      <c r="AC22" s="185"/>
      <c r="AD22" s="185"/>
      <c r="AE22" s="185"/>
      <c r="AF22" s="188"/>
    </row>
    <row r="23" spans="2:32" s="7" customFormat="1" ht="24.4" customHeight="1">
      <c r="B23" s="176"/>
      <c r="C23" s="179"/>
      <c r="D23" s="180"/>
      <c r="E23" s="180"/>
      <c r="F23" s="180"/>
      <c r="G23" s="180"/>
      <c r="H23" s="180"/>
      <c r="I23" s="180"/>
      <c r="J23" s="180"/>
      <c r="K23" s="180"/>
      <c r="L23" s="180"/>
      <c r="M23" s="180"/>
      <c r="N23" s="180"/>
      <c r="O23" s="180"/>
      <c r="P23" s="180"/>
      <c r="Q23" s="180"/>
      <c r="R23" s="180"/>
      <c r="S23" s="180"/>
      <c r="T23" s="180"/>
      <c r="U23" s="180"/>
      <c r="V23" s="180"/>
      <c r="W23" s="186"/>
      <c r="X23" s="187"/>
      <c r="Y23" s="187"/>
      <c r="Z23" s="187"/>
      <c r="AA23" s="187"/>
      <c r="AB23" s="186"/>
      <c r="AC23" s="187"/>
      <c r="AD23" s="187"/>
      <c r="AE23" s="187"/>
      <c r="AF23" s="189"/>
    </row>
    <row r="24" spans="2:32" s="7" customFormat="1" ht="16.149999999999999" customHeight="1">
      <c r="B24" s="175">
        <v>4</v>
      </c>
      <c r="C24" s="177"/>
      <c r="D24" s="178"/>
      <c r="E24" s="178"/>
      <c r="F24" s="178"/>
      <c r="G24" s="178"/>
      <c r="H24" s="178"/>
      <c r="I24" s="178"/>
      <c r="J24" s="178"/>
      <c r="K24" s="178"/>
      <c r="L24" s="178"/>
      <c r="M24" s="178"/>
      <c r="N24" s="181"/>
      <c r="O24" s="182"/>
      <c r="P24" s="182"/>
      <c r="Q24" s="182"/>
      <c r="R24" s="182"/>
      <c r="S24" s="182"/>
      <c r="T24" s="182"/>
      <c r="U24" s="182"/>
      <c r="V24" s="183"/>
      <c r="W24" s="184"/>
      <c r="X24" s="185"/>
      <c r="Y24" s="185"/>
      <c r="Z24" s="185"/>
      <c r="AA24" s="185"/>
      <c r="AB24" s="184"/>
      <c r="AC24" s="185"/>
      <c r="AD24" s="185"/>
      <c r="AE24" s="185"/>
      <c r="AF24" s="188"/>
    </row>
    <row r="25" spans="2:32" s="7" customFormat="1" ht="24.4" customHeight="1">
      <c r="B25" s="176"/>
      <c r="C25" s="179"/>
      <c r="D25" s="180"/>
      <c r="E25" s="180"/>
      <c r="F25" s="180"/>
      <c r="G25" s="180"/>
      <c r="H25" s="180"/>
      <c r="I25" s="180"/>
      <c r="J25" s="180"/>
      <c r="K25" s="180"/>
      <c r="L25" s="180"/>
      <c r="M25" s="180"/>
      <c r="N25" s="180"/>
      <c r="O25" s="180"/>
      <c r="P25" s="180"/>
      <c r="Q25" s="180"/>
      <c r="R25" s="180"/>
      <c r="S25" s="180"/>
      <c r="T25" s="180"/>
      <c r="U25" s="180"/>
      <c r="V25" s="180"/>
      <c r="W25" s="186"/>
      <c r="X25" s="187"/>
      <c r="Y25" s="187"/>
      <c r="Z25" s="187"/>
      <c r="AA25" s="187"/>
      <c r="AB25" s="186"/>
      <c r="AC25" s="187"/>
      <c r="AD25" s="187"/>
      <c r="AE25" s="187"/>
      <c r="AF25" s="189"/>
    </row>
    <row r="26" spans="2:32" s="7" customFormat="1" ht="16.149999999999999" customHeight="1">
      <c r="B26" s="175">
        <v>5</v>
      </c>
      <c r="C26" s="177"/>
      <c r="D26" s="178"/>
      <c r="E26" s="178"/>
      <c r="F26" s="178"/>
      <c r="G26" s="178"/>
      <c r="H26" s="178"/>
      <c r="I26" s="178"/>
      <c r="J26" s="178"/>
      <c r="K26" s="178"/>
      <c r="L26" s="178"/>
      <c r="M26" s="178"/>
      <c r="N26" s="181"/>
      <c r="O26" s="182"/>
      <c r="P26" s="182"/>
      <c r="Q26" s="182"/>
      <c r="R26" s="182"/>
      <c r="S26" s="182"/>
      <c r="T26" s="182"/>
      <c r="U26" s="182"/>
      <c r="V26" s="183"/>
      <c r="W26" s="184"/>
      <c r="X26" s="185"/>
      <c r="Y26" s="185"/>
      <c r="Z26" s="185"/>
      <c r="AA26" s="185"/>
      <c r="AB26" s="184"/>
      <c r="AC26" s="185"/>
      <c r="AD26" s="185"/>
      <c r="AE26" s="185"/>
      <c r="AF26" s="188"/>
    </row>
    <row r="27" spans="2:32" s="7" customFormat="1" ht="24.4" customHeight="1">
      <c r="B27" s="176"/>
      <c r="C27" s="179"/>
      <c r="D27" s="180"/>
      <c r="E27" s="180"/>
      <c r="F27" s="180"/>
      <c r="G27" s="180"/>
      <c r="H27" s="180"/>
      <c r="I27" s="180"/>
      <c r="J27" s="180"/>
      <c r="K27" s="180"/>
      <c r="L27" s="180"/>
      <c r="M27" s="180"/>
      <c r="N27" s="180"/>
      <c r="O27" s="180"/>
      <c r="P27" s="180"/>
      <c r="Q27" s="180"/>
      <c r="R27" s="180"/>
      <c r="S27" s="180"/>
      <c r="T27" s="180"/>
      <c r="U27" s="180"/>
      <c r="V27" s="180"/>
      <c r="W27" s="186"/>
      <c r="X27" s="187"/>
      <c r="Y27" s="187"/>
      <c r="Z27" s="187"/>
      <c r="AA27" s="187"/>
      <c r="AB27" s="186"/>
      <c r="AC27" s="187"/>
      <c r="AD27" s="187"/>
      <c r="AE27" s="187"/>
      <c r="AF27" s="189"/>
    </row>
    <row r="28" spans="2:32" ht="18">
      <c r="B28" s="13"/>
      <c r="C28" s="54" t="s">
        <v>16</v>
      </c>
      <c r="D28" s="14"/>
      <c r="E28" s="14"/>
      <c r="F28" s="14"/>
      <c r="G28" s="14"/>
      <c r="H28" s="14"/>
      <c r="I28" s="14"/>
      <c r="J28" s="14"/>
      <c r="K28" s="14"/>
      <c r="L28" s="14"/>
      <c r="N28" s="14"/>
      <c r="P28" s="16"/>
      <c r="Q28" s="191">
        <v>7700</v>
      </c>
      <c r="R28" s="192"/>
      <c r="S28" s="193" t="s">
        <v>51</v>
      </c>
      <c r="T28" s="194"/>
      <c r="U28" s="194"/>
      <c r="V28" s="56" t="s">
        <v>18</v>
      </c>
      <c r="W28" s="195">
        <f>COUNTA(N19,N21,N23,N25,N27)</f>
        <v>0</v>
      </c>
      <c r="X28" s="195"/>
      <c r="Y28" s="196" t="s">
        <v>19</v>
      </c>
      <c r="Z28" s="196"/>
      <c r="AA28" s="56" t="s">
        <v>20</v>
      </c>
      <c r="AB28" s="191">
        <f>+Q28*W28</f>
        <v>0</v>
      </c>
      <c r="AC28" s="191"/>
      <c r="AD28" s="191"/>
      <c r="AE28" s="54" t="s">
        <v>21</v>
      </c>
      <c r="AF28" s="57"/>
    </row>
    <row r="29" spans="2:32" ht="7.9" customHeight="1">
      <c r="B29" s="17"/>
      <c r="C29" s="18"/>
      <c r="E29" s="19"/>
      <c r="F29" s="19"/>
      <c r="G29" s="19"/>
      <c r="H29" s="19"/>
      <c r="I29" s="19"/>
      <c r="J29" s="19"/>
      <c r="K29" s="19"/>
      <c r="L29" s="19"/>
      <c r="N29" s="19"/>
      <c r="P29" s="20"/>
      <c r="Q29" s="205"/>
      <c r="R29" s="206"/>
      <c r="S29" s="193"/>
      <c r="T29" s="194"/>
      <c r="U29" s="194"/>
      <c r="V29" s="58"/>
      <c r="W29" s="207"/>
      <c r="X29" s="207"/>
      <c r="Y29" s="201"/>
      <c r="Z29" s="201"/>
      <c r="AA29" s="58"/>
      <c r="AB29" s="197"/>
      <c r="AC29" s="197"/>
      <c r="AD29" s="197"/>
      <c r="AE29" s="59"/>
      <c r="AF29" s="60"/>
    </row>
    <row r="30" spans="2:32" ht="18.75">
      <c r="B30" s="17"/>
      <c r="C30" s="19" t="s">
        <v>64</v>
      </c>
      <c r="D30" s="19"/>
      <c r="E30" s="19"/>
      <c r="F30" s="19"/>
      <c r="G30" s="19"/>
      <c r="H30" s="19"/>
      <c r="I30" s="22"/>
      <c r="J30" s="19"/>
      <c r="K30" s="19"/>
      <c r="L30" s="19"/>
      <c r="M30" s="19"/>
      <c r="N30" s="19"/>
      <c r="O30" s="23"/>
      <c r="P30" s="23"/>
      <c r="Q30" s="23"/>
      <c r="R30" s="24"/>
      <c r="S30" s="61"/>
      <c r="T30" s="62"/>
      <c r="U30" s="62"/>
      <c r="V30" s="58"/>
      <c r="W30" s="63"/>
      <c r="X30" s="63"/>
      <c r="Y30" s="58"/>
      <c r="Z30" s="58"/>
      <c r="AA30" s="58"/>
      <c r="AB30" s="64"/>
      <c r="AC30" s="64"/>
      <c r="AD30" s="64"/>
      <c r="AE30" s="59"/>
      <c r="AF30" s="60"/>
    </row>
    <row r="31" spans="2:32" ht="18" customHeight="1">
      <c r="B31" s="17"/>
      <c r="C31" s="89" t="s">
        <v>66</v>
      </c>
      <c r="D31" s="18"/>
      <c r="E31" s="19"/>
      <c r="F31" s="19"/>
      <c r="G31" s="19"/>
      <c r="H31" s="19"/>
      <c r="I31" s="22"/>
      <c r="J31" s="19"/>
      <c r="K31" s="19"/>
      <c r="L31" s="19"/>
      <c r="M31" s="19"/>
      <c r="P31" s="55" t="s">
        <v>22</v>
      </c>
      <c r="Q31" s="197">
        <v>4510</v>
      </c>
      <c r="R31" s="198"/>
      <c r="S31" s="193" t="s">
        <v>17</v>
      </c>
      <c r="T31" s="194"/>
      <c r="U31" s="194"/>
      <c r="V31" s="58" t="s">
        <v>18</v>
      </c>
      <c r="W31" s="200">
        <f>COUNTIF(W18:AA27,"①購入する")</f>
        <v>0</v>
      </c>
      <c r="X31" s="200"/>
      <c r="Y31" s="201" t="s">
        <v>23</v>
      </c>
      <c r="Z31" s="201"/>
      <c r="AA31" s="58" t="s">
        <v>20</v>
      </c>
      <c r="AB31" s="197">
        <f>+Q31*W31</f>
        <v>0</v>
      </c>
      <c r="AC31" s="197"/>
      <c r="AD31" s="197"/>
      <c r="AE31" s="59" t="s">
        <v>21</v>
      </c>
      <c r="AF31" s="60"/>
    </row>
    <row r="32" spans="2:32" ht="18" customHeight="1">
      <c r="B32" s="17"/>
      <c r="C32" s="26"/>
      <c r="D32" s="18"/>
      <c r="E32" s="19"/>
      <c r="F32" s="19"/>
      <c r="G32" s="19"/>
      <c r="I32" s="88" t="s">
        <v>65</v>
      </c>
      <c r="J32" s="19"/>
      <c r="K32" s="1"/>
      <c r="L32" s="19"/>
      <c r="M32" s="19"/>
      <c r="P32" s="87"/>
      <c r="Q32" s="83"/>
      <c r="R32" s="84"/>
      <c r="S32" s="193"/>
      <c r="T32" s="193"/>
      <c r="U32" s="193"/>
      <c r="V32" s="86"/>
      <c r="W32" s="200"/>
      <c r="X32" s="200"/>
      <c r="Y32" s="201"/>
      <c r="Z32" s="201"/>
      <c r="AA32" s="86"/>
      <c r="AB32" s="197"/>
      <c r="AC32" s="197"/>
      <c r="AD32" s="197"/>
      <c r="AE32" s="59"/>
      <c r="AF32" s="60"/>
    </row>
    <row r="33" spans="2:32" ht="18" customHeight="1">
      <c r="B33" s="17"/>
      <c r="C33" s="89" t="s">
        <v>68</v>
      </c>
      <c r="D33" s="18"/>
      <c r="E33" s="19"/>
      <c r="F33" s="19"/>
      <c r="G33" s="19"/>
      <c r="H33" s="19"/>
      <c r="I33" s="19"/>
      <c r="J33" s="19"/>
      <c r="K33" s="19"/>
      <c r="L33" s="19"/>
      <c r="M33" s="19"/>
      <c r="P33" s="87" t="s">
        <v>22</v>
      </c>
      <c r="Q33" s="197">
        <v>3190</v>
      </c>
      <c r="R33" s="198"/>
      <c r="S33" s="193" t="s">
        <v>17</v>
      </c>
      <c r="T33" s="194"/>
      <c r="U33" s="194"/>
      <c r="V33" s="86" t="s">
        <v>18</v>
      </c>
      <c r="W33" s="200">
        <f>COUNTIF(AB18:AF27,"③購入する")</f>
        <v>0</v>
      </c>
      <c r="X33" s="200"/>
      <c r="Y33" s="201" t="s">
        <v>23</v>
      </c>
      <c r="Z33" s="201"/>
      <c r="AA33" s="86" t="s">
        <v>20</v>
      </c>
      <c r="AB33" s="197">
        <f>+Q33*W33</f>
        <v>0</v>
      </c>
      <c r="AC33" s="197"/>
      <c r="AD33" s="197"/>
      <c r="AE33" s="59" t="s">
        <v>21</v>
      </c>
      <c r="AF33" s="60"/>
    </row>
    <row r="34" spans="2:32" ht="13.15" customHeight="1">
      <c r="B34" s="17"/>
      <c r="D34" s="19"/>
      <c r="E34" s="19"/>
      <c r="F34" s="19"/>
      <c r="G34" s="19"/>
      <c r="H34" s="1"/>
      <c r="I34" s="88" t="s">
        <v>67</v>
      </c>
      <c r="J34" s="19"/>
      <c r="K34" s="19"/>
      <c r="L34" s="19"/>
      <c r="M34" s="19"/>
      <c r="P34" s="55"/>
      <c r="Q34" s="197"/>
      <c r="R34" s="198"/>
      <c r="S34" s="193"/>
      <c r="T34" s="194"/>
      <c r="U34" s="194"/>
      <c r="V34" s="58"/>
      <c r="W34" s="90"/>
      <c r="X34" s="78"/>
      <c r="Y34" s="78"/>
      <c r="Z34" s="78"/>
      <c r="AA34" s="85"/>
      <c r="AB34" s="199"/>
      <c r="AC34" s="199"/>
      <c r="AD34" s="199"/>
      <c r="AE34" s="66"/>
      <c r="AF34" s="60"/>
    </row>
    <row r="35" spans="2:32" ht="20.45" customHeight="1">
      <c r="B35" s="28"/>
      <c r="C35" s="27"/>
      <c r="D35" s="27"/>
      <c r="E35" s="27"/>
      <c r="F35" s="27"/>
      <c r="G35" s="27"/>
      <c r="H35" s="27"/>
      <c r="I35" s="27"/>
      <c r="J35" s="27"/>
      <c r="K35" s="27"/>
      <c r="L35" s="27"/>
      <c r="M35" s="27"/>
      <c r="N35" s="27"/>
      <c r="O35" s="27"/>
      <c r="P35" s="27"/>
      <c r="Q35" s="27"/>
      <c r="R35" s="27"/>
      <c r="S35" s="66"/>
      <c r="T35" s="202" t="s">
        <v>24</v>
      </c>
      <c r="U35" s="203"/>
      <c r="V35" s="203"/>
      <c r="W35" s="203"/>
      <c r="X35" s="203"/>
      <c r="Y35" s="203"/>
      <c r="Z35" s="203"/>
      <c r="AA35" s="204">
        <f>SUM(AB28:AD34)</f>
        <v>0</v>
      </c>
      <c r="AB35" s="204"/>
      <c r="AC35" s="204"/>
      <c r="AD35" s="204"/>
      <c r="AE35" s="66" t="s">
        <v>21</v>
      </c>
      <c r="AF35" s="67"/>
    </row>
    <row r="36" spans="2:32" ht="16.5">
      <c r="B36" s="29" t="s">
        <v>25</v>
      </c>
    </row>
    <row r="37" spans="2:32" ht="15.75">
      <c r="B37" s="208" t="s">
        <v>90</v>
      </c>
      <c r="C37" s="209"/>
      <c r="D37" s="209"/>
      <c r="E37" s="209"/>
      <c r="F37" s="209"/>
      <c r="G37" s="209"/>
      <c r="H37" s="209"/>
      <c r="I37" s="209"/>
      <c r="J37" s="209"/>
      <c r="K37" s="209"/>
      <c r="L37" s="209"/>
      <c r="M37" s="209"/>
      <c r="N37" s="209"/>
      <c r="O37" s="209"/>
      <c r="P37" s="209"/>
      <c r="Q37" s="209"/>
      <c r="R37" s="209"/>
      <c r="S37" s="209"/>
      <c r="T37" s="209"/>
      <c r="U37" s="209"/>
      <c r="V37" s="209"/>
      <c r="W37" s="209"/>
      <c r="X37" s="209"/>
      <c r="Y37" s="209"/>
      <c r="Z37" s="209"/>
      <c r="AA37" s="209"/>
      <c r="AB37" s="209"/>
      <c r="AC37" s="209"/>
      <c r="AD37" s="209"/>
      <c r="AE37" s="209"/>
      <c r="AF37" s="209"/>
    </row>
    <row r="38" spans="2:32" ht="18" customHeight="1">
      <c r="B38" s="209"/>
      <c r="C38" s="209"/>
      <c r="D38" s="209"/>
      <c r="E38" s="209"/>
      <c r="F38" s="209"/>
      <c r="G38" s="209"/>
      <c r="H38" s="209"/>
      <c r="I38" s="209"/>
      <c r="J38" s="209"/>
      <c r="K38" s="209"/>
      <c r="L38" s="209"/>
      <c r="M38" s="209"/>
      <c r="N38" s="209"/>
      <c r="O38" s="209"/>
      <c r="P38" s="209"/>
      <c r="Q38" s="209"/>
      <c r="R38" s="209"/>
      <c r="S38" s="209"/>
      <c r="T38" s="209"/>
      <c r="U38" s="209"/>
      <c r="V38" s="209"/>
      <c r="W38" s="209"/>
      <c r="X38" s="209"/>
      <c r="Y38" s="209"/>
      <c r="Z38" s="209"/>
      <c r="AA38" s="209"/>
      <c r="AB38" s="209"/>
      <c r="AC38" s="209"/>
      <c r="AD38" s="209"/>
      <c r="AE38" s="209"/>
      <c r="AF38" s="209"/>
    </row>
    <row r="39" spans="2:32" ht="18" customHeight="1">
      <c r="B39" s="30" t="s">
        <v>91</v>
      </c>
      <c r="C39" s="31"/>
      <c r="D39" s="3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row>
    <row r="40" spans="2:32" ht="18" customHeight="1">
      <c r="B40" s="210" t="s">
        <v>26</v>
      </c>
      <c r="C40" s="211"/>
      <c r="D40" s="212"/>
      <c r="E40" s="213" t="s">
        <v>58</v>
      </c>
      <c r="F40" s="211"/>
      <c r="G40" s="211"/>
      <c r="H40" s="211"/>
      <c r="I40" s="211"/>
      <c r="J40" s="211"/>
      <c r="K40" s="211"/>
      <c r="L40" s="211"/>
      <c r="M40" s="211"/>
      <c r="N40" s="211"/>
      <c r="O40" s="211"/>
      <c r="P40" s="211"/>
      <c r="Q40" s="211"/>
      <c r="R40" s="211"/>
      <c r="S40" s="211"/>
      <c r="T40" s="211"/>
      <c r="U40" s="211"/>
      <c r="V40" s="211"/>
      <c r="W40" s="211"/>
      <c r="X40" s="211"/>
      <c r="Y40" s="211"/>
      <c r="Z40" s="211"/>
      <c r="AA40" s="211"/>
      <c r="AB40" s="211"/>
      <c r="AC40" s="211"/>
      <c r="AD40" s="211"/>
      <c r="AE40" s="211"/>
      <c r="AF40" s="212"/>
    </row>
    <row r="41" spans="2:32" ht="18" customHeight="1">
      <c r="B41" s="29" t="s">
        <v>27</v>
      </c>
    </row>
    <row r="42" spans="2:32" ht="18" customHeight="1">
      <c r="C42" s="214" t="s">
        <v>28</v>
      </c>
      <c r="D42" s="214"/>
      <c r="E42" s="214"/>
      <c r="F42" s="215"/>
      <c r="G42" s="215"/>
      <c r="H42" s="29" t="s">
        <v>29</v>
      </c>
      <c r="I42" s="214" t="s">
        <v>30</v>
      </c>
      <c r="J42" s="214"/>
      <c r="K42" s="214"/>
      <c r="L42" s="215"/>
      <c r="M42" s="215"/>
      <c r="N42" s="29" t="s">
        <v>29</v>
      </c>
      <c r="O42" s="214" t="s">
        <v>31</v>
      </c>
      <c r="P42" s="214"/>
      <c r="Q42" s="214"/>
      <c r="R42" s="215"/>
      <c r="S42" s="215"/>
      <c r="T42" s="29" t="s">
        <v>29</v>
      </c>
      <c r="V42" s="29" t="s">
        <v>44</v>
      </c>
      <c r="W42" s="29"/>
      <c r="X42" s="29"/>
      <c r="Z42" s="216"/>
      <c r="AA42" s="216"/>
      <c r="AB42" s="216"/>
      <c r="AC42" s="216"/>
      <c r="AD42" s="216"/>
      <c r="AE42" s="216"/>
      <c r="AF42" s="15" t="s">
        <v>45</v>
      </c>
    </row>
    <row r="43" spans="2:32" ht="4.9000000000000004" customHeight="1">
      <c r="C43" s="32"/>
      <c r="D43" s="32"/>
      <c r="E43" s="32"/>
      <c r="F43" s="33"/>
      <c r="G43" s="33"/>
      <c r="H43" s="34"/>
      <c r="I43" s="35"/>
      <c r="J43" s="35"/>
      <c r="K43" s="35"/>
      <c r="L43" s="33"/>
      <c r="M43" s="33"/>
      <c r="N43" s="34"/>
      <c r="O43" s="35"/>
      <c r="P43" s="35"/>
      <c r="Q43" s="35"/>
      <c r="R43" s="33"/>
      <c r="S43" s="33"/>
      <c r="T43" s="34"/>
      <c r="U43" s="34"/>
      <c r="V43" s="34"/>
      <c r="W43" s="34"/>
      <c r="X43" s="34"/>
      <c r="Y43" s="34"/>
      <c r="Z43" s="36"/>
      <c r="AA43" s="36"/>
      <c r="AB43" s="36"/>
      <c r="AC43" s="36"/>
      <c r="AD43" s="36"/>
      <c r="AE43" s="36"/>
      <c r="AF43" s="34"/>
    </row>
    <row r="44" spans="2:32" s="2" customFormat="1" ht="18" customHeight="1">
      <c r="B44" s="34"/>
      <c r="C44" s="35"/>
      <c r="D44" s="35"/>
      <c r="E44" s="35"/>
      <c r="F44" s="33"/>
      <c r="G44" s="33"/>
      <c r="H44" s="34"/>
      <c r="I44" s="35"/>
      <c r="J44" s="35"/>
      <c r="K44" s="35"/>
      <c r="L44" s="33"/>
      <c r="M44" s="33"/>
      <c r="N44" s="34"/>
      <c r="O44" s="35"/>
      <c r="P44" s="35"/>
      <c r="Q44" s="35"/>
      <c r="R44" s="33"/>
      <c r="S44" s="33"/>
      <c r="T44" s="34"/>
      <c r="U44" s="68" t="s">
        <v>61</v>
      </c>
      <c r="V44" s="37"/>
      <c r="W44" s="69" t="s">
        <v>50</v>
      </c>
      <c r="X44" s="37"/>
      <c r="Y44" s="37"/>
      <c r="Z44" s="38" t="s">
        <v>49</v>
      </c>
      <c r="AA44" s="36" t="s">
        <v>48</v>
      </c>
      <c r="AB44" s="39"/>
      <c r="AC44" s="25" t="s">
        <v>47</v>
      </c>
      <c r="AD44" s="39"/>
      <c r="AE44" s="36" t="s">
        <v>46</v>
      </c>
      <c r="AF44" s="15" t="s">
        <v>45</v>
      </c>
    </row>
    <row r="45" spans="2:32" ht="18" customHeight="1">
      <c r="B45" s="70" t="s">
        <v>32</v>
      </c>
    </row>
    <row r="46" spans="2:32" s="6" customFormat="1" ht="14.45" customHeight="1">
      <c r="B46" s="29" t="s">
        <v>33</v>
      </c>
      <c r="C46" s="40"/>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row>
    <row r="47" spans="2:32" s="6" customFormat="1" ht="15.75">
      <c r="B47" s="224" t="s">
        <v>34</v>
      </c>
      <c r="C47" s="41"/>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3"/>
    </row>
    <row r="48" spans="2:32" s="6" customFormat="1" ht="16.5">
      <c r="B48" s="225"/>
      <c r="C48" s="74" t="str">
        <f>+C31</f>
        <v>「改訂 公共工事における契約変更の実際」</v>
      </c>
      <c r="D48" s="25"/>
      <c r="E48" s="19"/>
      <c r="F48" s="19"/>
      <c r="G48" s="19"/>
      <c r="H48" s="19"/>
      <c r="I48" s="19"/>
      <c r="J48" s="19"/>
      <c r="K48" s="19"/>
      <c r="L48" s="19"/>
      <c r="M48" s="19"/>
      <c r="N48" s="25"/>
      <c r="O48" s="222" t="s">
        <v>35</v>
      </c>
      <c r="P48" s="223"/>
      <c r="Q48" s="223"/>
      <c r="R48" s="197">
        <f>+Q31</f>
        <v>4510</v>
      </c>
      <c r="S48" s="223"/>
      <c r="T48" s="207" t="s">
        <v>17</v>
      </c>
      <c r="U48" s="223"/>
      <c r="V48" s="223"/>
      <c r="W48" s="21" t="s">
        <v>18</v>
      </c>
      <c r="X48" s="215"/>
      <c r="Y48" s="215"/>
      <c r="Z48" s="201" t="s">
        <v>23</v>
      </c>
      <c r="AA48" s="201"/>
      <c r="AB48" s="58" t="s">
        <v>20</v>
      </c>
      <c r="AC48" s="197">
        <f>+R48*X48</f>
        <v>0</v>
      </c>
      <c r="AD48" s="197"/>
      <c r="AE48" s="197"/>
      <c r="AF48" s="80" t="s">
        <v>21</v>
      </c>
    </row>
    <row r="49" spans="2:32" s="6" customFormat="1" ht="16.5">
      <c r="B49" s="225"/>
      <c r="C49" s="74" t="str">
        <f>+C33</f>
        <v>「公共工事における積算マネジメント」</v>
      </c>
      <c r="D49" s="25"/>
      <c r="E49" s="75"/>
      <c r="F49" s="23"/>
      <c r="G49" s="23"/>
      <c r="H49" s="23"/>
      <c r="I49" s="25"/>
      <c r="J49" s="25"/>
      <c r="K49" s="25"/>
      <c r="L49" s="25"/>
      <c r="M49" s="75"/>
      <c r="N49" s="25"/>
      <c r="O49" s="222" t="s">
        <v>35</v>
      </c>
      <c r="P49" s="223"/>
      <c r="Q49" s="223"/>
      <c r="R49" s="197">
        <f>+Q33</f>
        <v>3190</v>
      </c>
      <c r="S49" s="223"/>
      <c r="T49" s="207" t="s">
        <v>17</v>
      </c>
      <c r="U49" s="223"/>
      <c r="V49" s="223"/>
      <c r="W49" s="21" t="s">
        <v>18</v>
      </c>
      <c r="X49" s="215"/>
      <c r="Y49" s="215"/>
      <c r="Z49" s="201" t="s">
        <v>23</v>
      </c>
      <c r="AA49" s="201"/>
      <c r="AB49" s="58" t="s">
        <v>20</v>
      </c>
      <c r="AC49" s="197">
        <f>+R49*X49</f>
        <v>0</v>
      </c>
      <c r="AD49" s="197"/>
      <c r="AE49" s="197"/>
      <c r="AF49" s="80" t="s">
        <v>21</v>
      </c>
    </row>
    <row r="50" spans="2:32" s="6" customFormat="1" ht="4.1500000000000004" customHeight="1">
      <c r="B50" s="225"/>
      <c r="C50" s="17"/>
      <c r="D50" s="25"/>
      <c r="E50" s="75"/>
      <c r="F50" s="23"/>
      <c r="G50" s="23"/>
      <c r="H50" s="23"/>
      <c r="I50" s="25"/>
      <c r="J50" s="25"/>
      <c r="K50" s="25"/>
      <c r="L50" s="25"/>
      <c r="M50" s="75"/>
      <c r="N50" s="25"/>
      <c r="O50" s="30"/>
      <c r="P50" s="30"/>
      <c r="Q50" s="30"/>
      <c r="R50" s="23"/>
      <c r="S50" s="30"/>
      <c r="T50" s="25"/>
      <c r="U50" s="30"/>
      <c r="V50" s="30"/>
      <c r="W50" s="21"/>
      <c r="X50" s="46"/>
      <c r="Y50" s="46"/>
      <c r="Z50" s="73"/>
      <c r="AA50" s="73"/>
      <c r="AB50" s="71"/>
      <c r="AC50" s="64"/>
      <c r="AD50" s="64"/>
      <c r="AE50" s="64"/>
      <c r="AF50" s="72"/>
    </row>
    <row r="51" spans="2:32" s="6" customFormat="1" ht="18" customHeight="1">
      <c r="B51" s="225"/>
      <c r="C51" s="76"/>
      <c r="D51" s="25"/>
      <c r="E51" s="19"/>
      <c r="F51" s="19"/>
      <c r="G51" s="19"/>
      <c r="H51" s="19"/>
      <c r="I51" s="19"/>
      <c r="J51" s="19"/>
      <c r="K51" s="19"/>
      <c r="L51" s="19"/>
      <c r="M51" s="19"/>
      <c r="N51" s="25"/>
      <c r="O51" s="30"/>
      <c r="P51" s="23"/>
      <c r="Q51" s="30"/>
      <c r="R51" s="30"/>
      <c r="S51" s="30"/>
      <c r="T51" s="58" t="s">
        <v>36</v>
      </c>
      <c r="U51" s="77"/>
      <c r="V51" s="63"/>
      <c r="W51" s="58"/>
      <c r="X51" s="78" t="s">
        <v>37</v>
      </c>
      <c r="Y51" s="79"/>
      <c r="Z51" s="65"/>
      <c r="AA51" s="65"/>
      <c r="AB51" s="65"/>
      <c r="AC51" s="199">
        <v>660</v>
      </c>
      <c r="AD51" s="199"/>
      <c r="AE51" s="199"/>
      <c r="AF51" s="80" t="s">
        <v>21</v>
      </c>
    </row>
    <row r="52" spans="2:32" ht="18" customHeight="1">
      <c r="B52" s="226"/>
      <c r="C52" s="49"/>
      <c r="D52" s="47"/>
      <c r="E52" s="50"/>
      <c r="F52" s="50"/>
      <c r="G52" s="50"/>
      <c r="H52" s="50"/>
      <c r="I52" s="50"/>
      <c r="J52" s="50"/>
      <c r="K52" s="50"/>
      <c r="L52" s="50"/>
      <c r="M52" s="50"/>
      <c r="N52" s="47"/>
      <c r="O52" s="51"/>
      <c r="P52" s="52"/>
      <c r="Q52" s="52"/>
      <c r="R52" s="52"/>
      <c r="S52" s="47"/>
      <c r="T52" s="47"/>
      <c r="U52" s="47"/>
      <c r="V52" s="47"/>
      <c r="W52" s="48"/>
      <c r="X52" s="79"/>
      <c r="Y52" s="79"/>
      <c r="Z52" s="217" t="s">
        <v>24</v>
      </c>
      <c r="AA52" s="217"/>
      <c r="AB52" s="217"/>
      <c r="AC52" s="199">
        <f>IF(SUM(AC48:AE49)=0,0,SUM(AC48:AE51))</f>
        <v>0</v>
      </c>
      <c r="AD52" s="199"/>
      <c r="AE52" s="199"/>
      <c r="AF52" s="81" t="s">
        <v>21</v>
      </c>
    </row>
    <row r="53" spans="2:32" ht="18" customHeight="1">
      <c r="B53" s="45" t="s">
        <v>38</v>
      </c>
      <c r="C53" s="45"/>
      <c r="D53" s="45"/>
      <c r="E53" s="45"/>
      <c r="F53" s="45"/>
      <c r="G53" s="45"/>
      <c r="H53" s="45"/>
      <c r="I53" s="45"/>
      <c r="J53" s="45"/>
      <c r="K53" s="45"/>
      <c r="L53" s="45"/>
      <c r="M53" s="45"/>
      <c r="N53" s="45"/>
      <c r="O53" s="45"/>
      <c r="P53" s="45"/>
      <c r="Q53" s="45"/>
      <c r="R53" s="45"/>
      <c r="S53" s="45"/>
      <c r="T53" s="45"/>
      <c r="U53" s="45"/>
      <c r="V53" s="45"/>
      <c r="W53" s="45"/>
      <c r="X53" s="45"/>
      <c r="Y53" s="218" t="s">
        <v>92</v>
      </c>
      <c r="Z53" s="218"/>
      <c r="AA53" s="218"/>
      <c r="AB53" s="218"/>
      <c r="AC53" s="218"/>
      <c r="AD53" s="218"/>
      <c r="AE53" s="218"/>
      <c r="AF53" s="218"/>
    </row>
    <row r="54" spans="2:32" ht="36" customHeight="1">
      <c r="B54" s="219"/>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1"/>
    </row>
    <row r="55" spans="2:32" ht="13.15" customHeight="1">
      <c r="C55" s="53" t="s">
        <v>39</v>
      </c>
      <c r="D55" s="18"/>
      <c r="H55" s="15" t="s">
        <v>40</v>
      </c>
      <c r="L55" s="18"/>
      <c r="M55" s="18"/>
      <c r="AA55" s="42"/>
      <c r="AB55" s="42"/>
      <c r="AC55" s="42"/>
      <c r="AD55" s="42"/>
      <c r="AE55" s="42"/>
    </row>
    <row r="56" spans="2:32" ht="13.15" customHeight="1">
      <c r="H56" s="15" t="s">
        <v>41</v>
      </c>
      <c r="AA56" s="18"/>
      <c r="AC56" s="44" t="s">
        <v>42</v>
      </c>
      <c r="AD56" s="18"/>
      <c r="AE56" s="18"/>
    </row>
    <row r="57" spans="2:32" ht="13.15" customHeight="1">
      <c r="C57" s="15" t="s">
        <v>59</v>
      </c>
      <c r="AA57" s="18"/>
      <c r="AB57" s="18"/>
      <c r="AC57" s="18"/>
      <c r="AD57" s="18"/>
      <c r="AE57" s="18"/>
    </row>
    <row r="58" spans="2:32" ht="13.15" customHeight="1">
      <c r="C58" s="15" t="s">
        <v>43</v>
      </c>
      <c r="AD58" s="18"/>
      <c r="AE58" s="18"/>
    </row>
  </sheetData>
  <sheetProtection algorithmName="SHA-512" hashValue="kZqdg/n5shhl1hc1s+cNxAP0KtHRHmLicRLWZavjIctl7jnO5tT7CRAtgZH2k995eC2l6jwTKaqH0nK9t2wBUw==" saltValue="mckFx1W2hfF6lpMez4FtdA==" spinCount="100000" sheet="1" objects="1" scenarios="1"/>
  <mergeCells count="127">
    <mergeCell ref="AC51:AE51"/>
    <mergeCell ref="Z52:AB52"/>
    <mergeCell ref="AC52:AE52"/>
    <mergeCell ref="Y53:AF53"/>
    <mergeCell ref="B54:AF54"/>
    <mergeCell ref="AC48:AE48"/>
    <mergeCell ref="O49:Q49"/>
    <mergeCell ref="R49:S49"/>
    <mergeCell ref="T49:V49"/>
    <mergeCell ref="X49:Y49"/>
    <mergeCell ref="Z49:AA49"/>
    <mergeCell ref="AC49:AE49"/>
    <mergeCell ref="B47:B52"/>
    <mergeCell ref="O48:Q48"/>
    <mergeCell ref="R48:S48"/>
    <mergeCell ref="T48:V48"/>
    <mergeCell ref="X48:Y48"/>
    <mergeCell ref="Z48:AA48"/>
    <mergeCell ref="B37:AF38"/>
    <mergeCell ref="B40:D40"/>
    <mergeCell ref="E40:AF40"/>
    <mergeCell ref="C42:E42"/>
    <mergeCell ref="F42:G42"/>
    <mergeCell ref="I42:K42"/>
    <mergeCell ref="L42:M42"/>
    <mergeCell ref="O42:Q42"/>
    <mergeCell ref="R42:S42"/>
    <mergeCell ref="Z42:AE42"/>
    <mergeCell ref="T35:Z35"/>
    <mergeCell ref="AA35:AD35"/>
    <mergeCell ref="Q29:R29"/>
    <mergeCell ref="S29:U29"/>
    <mergeCell ref="W29:X29"/>
    <mergeCell ref="Y29:Z29"/>
    <mergeCell ref="AB29:AD29"/>
    <mergeCell ref="Q31:R31"/>
    <mergeCell ref="S31:U31"/>
    <mergeCell ref="W31:X31"/>
    <mergeCell ref="Y31:Z31"/>
    <mergeCell ref="AB31:AD31"/>
    <mergeCell ref="S32:U32"/>
    <mergeCell ref="Q28:R28"/>
    <mergeCell ref="S28:U28"/>
    <mergeCell ref="W28:X28"/>
    <mergeCell ref="Y28:Z28"/>
    <mergeCell ref="AB28:AD28"/>
    <mergeCell ref="W26:AA27"/>
    <mergeCell ref="AB26:AF27"/>
    <mergeCell ref="Q34:R34"/>
    <mergeCell ref="S34:U34"/>
    <mergeCell ref="AB34:AD34"/>
    <mergeCell ref="W32:X32"/>
    <mergeCell ref="Y32:Z32"/>
    <mergeCell ref="AB32:AD32"/>
    <mergeCell ref="Q33:R33"/>
    <mergeCell ref="S33:U33"/>
    <mergeCell ref="W33:X33"/>
    <mergeCell ref="Y33:Z33"/>
    <mergeCell ref="AB33:AD33"/>
    <mergeCell ref="B24:B25"/>
    <mergeCell ref="C24:M25"/>
    <mergeCell ref="N24:V24"/>
    <mergeCell ref="N25:V25"/>
    <mergeCell ref="W22:AA23"/>
    <mergeCell ref="AB22:AF23"/>
    <mergeCell ref="W24:AA25"/>
    <mergeCell ref="AB24:AF25"/>
    <mergeCell ref="B26:B27"/>
    <mergeCell ref="C26:M27"/>
    <mergeCell ref="N26:V26"/>
    <mergeCell ref="N27:V27"/>
    <mergeCell ref="B20:B21"/>
    <mergeCell ref="C20:M21"/>
    <mergeCell ref="N20:V20"/>
    <mergeCell ref="N21:V21"/>
    <mergeCell ref="W18:AA19"/>
    <mergeCell ref="AB18:AF19"/>
    <mergeCell ref="W20:AA21"/>
    <mergeCell ref="AB20:AF21"/>
    <mergeCell ref="B22:B23"/>
    <mergeCell ref="C22:M23"/>
    <mergeCell ref="N22:V22"/>
    <mergeCell ref="N23:V23"/>
    <mergeCell ref="B18:B19"/>
    <mergeCell ref="C18:M19"/>
    <mergeCell ref="N18:V18"/>
    <mergeCell ref="N19:V19"/>
    <mergeCell ref="Y14:AF14"/>
    <mergeCell ref="B16:B17"/>
    <mergeCell ref="C16:M17"/>
    <mergeCell ref="N16:V16"/>
    <mergeCell ref="N17:V17"/>
    <mergeCell ref="E6:K6"/>
    <mergeCell ref="M6:O6"/>
    <mergeCell ref="P6:V6"/>
    <mergeCell ref="W6:Y6"/>
    <mergeCell ref="Z6:AF6"/>
    <mergeCell ref="L14:N14"/>
    <mergeCell ref="O14:U14"/>
    <mergeCell ref="V14:X14"/>
    <mergeCell ref="W17:AA17"/>
    <mergeCell ref="W16:AF16"/>
    <mergeCell ref="AB17:AF17"/>
    <mergeCell ref="B12:D12"/>
    <mergeCell ref="F12:AF12"/>
    <mergeCell ref="B13:AF13"/>
    <mergeCell ref="B14:D14"/>
    <mergeCell ref="E14:K14"/>
    <mergeCell ref="B2:Q2"/>
    <mergeCell ref="R2:AF2"/>
    <mergeCell ref="B3:Q3"/>
    <mergeCell ref="R3:AF3"/>
    <mergeCell ref="B4:Q4"/>
    <mergeCell ref="R4:AF4"/>
    <mergeCell ref="B8:AF8"/>
    <mergeCell ref="B9:D9"/>
    <mergeCell ref="E9:R9"/>
    <mergeCell ref="S9:U11"/>
    <mergeCell ref="V9:X9"/>
    <mergeCell ref="Y9:AF9"/>
    <mergeCell ref="B10:D11"/>
    <mergeCell ref="E10:R11"/>
    <mergeCell ref="V10:X10"/>
    <mergeCell ref="Y10:AF10"/>
    <mergeCell ref="V11:X11"/>
    <mergeCell ref="Y11:AF11"/>
    <mergeCell ref="B6:D6"/>
  </mergeCells>
  <phoneticPr fontId="3"/>
  <conditionalFormatting sqref="E6 E9:R11 Y9:AF11 F12 B13 E14 O14 Y14 C18:V27 F42 L42 R42 X48:Y49 B54">
    <cfRule type="expression" dxfId="45" priority="39">
      <formula>B6=""</formula>
    </cfRule>
    <cfRule type="expression" dxfId="44" priority="40">
      <formula>B6&lt;&gt;""</formula>
    </cfRule>
  </conditionalFormatting>
  <conditionalFormatting sqref="P6">
    <cfRule type="expression" dxfId="43" priority="35">
      <formula>P6&lt;&gt;""</formula>
    </cfRule>
    <cfRule type="expression" dxfId="42" priority="36">
      <formula>P6=""</formula>
    </cfRule>
  </conditionalFormatting>
  <conditionalFormatting sqref="W18">
    <cfRule type="expression" dxfId="41" priority="19">
      <formula>W18=""</formula>
    </cfRule>
    <cfRule type="expression" dxfId="40" priority="20">
      <formula>W18&lt;&gt;""</formula>
    </cfRule>
  </conditionalFormatting>
  <conditionalFormatting sqref="W20">
    <cfRule type="expression" dxfId="39" priority="15">
      <formula>W20=""</formula>
    </cfRule>
    <cfRule type="expression" dxfId="38" priority="16">
      <formula>W20&lt;&gt;""</formula>
    </cfRule>
  </conditionalFormatting>
  <conditionalFormatting sqref="W22">
    <cfRule type="expression" dxfId="37" priority="11">
      <formula>W22=""</formula>
    </cfRule>
    <cfRule type="expression" dxfId="36" priority="12">
      <formula>W22&lt;&gt;""</formula>
    </cfRule>
  </conditionalFormatting>
  <conditionalFormatting sqref="W24">
    <cfRule type="expression" dxfId="35" priority="7">
      <formula>W24=""</formula>
    </cfRule>
    <cfRule type="expression" dxfId="34" priority="8">
      <formula>W24&lt;&gt;""</formula>
    </cfRule>
  </conditionalFormatting>
  <conditionalFormatting sqref="W26">
    <cfRule type="expression" dxfId="33" priority="3">
      <formula>W26=""</formula>
    </cfRule>
    <cfRule type="expression" dxfId="32" priority="4">
      <formula>W26&lt;&gt;""</formula>
    </cfRule>
  </conditionalFormatting>
  <conditionalFormatting sqref="Z6">
    <cfRule type="expression" dxfId="31" priority="37">
      <formula>Z6&lt;&gt;""</formula>
    </cfRule>
    <cfRule type="expression" dxfId="30" priority="38">
      <formula>Z6=""</formula>
    </cfRule>
  </conditionalFormatting>
  <conditionalFormatting sqref="Z42">
    <cfRule type="expression" dxfId="29" priority="29">
      <formula>Z42=""</formula>
    </cfRule>
    <cfRule type="expression" dxfId="28" priority="30">
      <formula>Z42&lt;&gt;""</formula>
    </cfRule>
  </conditionalFormatting>
  <conditionalFormatting sqref="AB18">
    <cfRule type="expression" dxfId="27" priority="21">
      <formula>AB18=""</formula>
    </cfRule>
    <cfRule type="expression" dxfId="26" priority="22">
      <formula>AB18&lt;&gt;""</formula>
    </cfRule>
  </conditionalFormatting>
  <conditionalFormatting sqref="AB20 AB22 AB24 AB26">
    <cfRule type="expression" dxfId="25" priority="1">
      <formula>AB20=""</formula>
    </cfRule>
    <cfRule type="expression" dxfId="24" priority="2">
      <formula>AB20&lt;&gt;""</formula>
    </cfRule>
  </conditionalFormatting>
  <conditionalFormatting sqref="AB44">
    <cfRule type="expression" dxfId="23" priority="33">
      <formula>AB44=""</formula>
    </cfRule>
    <cfRule type="expression" dxfId="22" priority="34">
      <formula>AB44&lt;&gt;""</formula>
    </cfRule>
  </conditionalFormatting>
  <conditionalFormatting sqref="AD44">
    <cfRule type="expression" dxfId="21" priority="31">
      <formula>AD44=""</formula>
    </cfRule>
    <cfRule type="expression" dxfId="20" priority="32">
      <formula>AD44&lt;&gt;""</formula>
    </cfRule>
  </conditionalFormatting>
  <dataValidations count="5">
    <dataValidation imeMode="hiragana" allowBlank="1" showInputMessage="1" showErrorMessage="1" sqref="B13:AF13 N19 B54:AF54 N23 C22 N25 C20 C18 N21 C24 N27 C26 Y9:AF11 E9:R11 N18:V18 N20:V20 N24:V24 N26:V26 N22:V22" xr:uid="{00000000-0002-0000-0000-000001000000}"/>
    <dataValidation imeMode="off" allowBlank="1" showInputMessage="1" showErrorMessage="1" sqref="F12:AF12 E14:K14 O14:U14 Y14:AF14" xr:uid="{00000000-0002-0000-0000-000002000000}"/>
    <dataValidation type="list" allowBlank="1" showInputMessage="1" showErrorMessage="1" sqref="W18:AA27" xr:uid="{0B7FEEAC-8F79-4E8C-A107-C320344AFE64}">
      <formula1>"①購入する,②持参する"</formula1>
    </dataValidation>
    <dataValidation type="list" allowBlank="1" showInputMessage="1" showErrorMessage="1" sqref="AB18:AF27" xr:uid="{A583E986-5440-4767-A44B-7447FC7FC3E2}">
      <formula1>"③購入する,④持参する"</formula1>
    </dataValidation>
    <dataValidation type="list" allowBlank="1" showInputMessage="1" showErrorMessage="1" sqref="F42:G42 L42:M42 R42:S42" xr:uid="{67381BD8-B488-4BC2-8588-87F429913DA5}">
      <formula1>"0,1"</formula1>
    </dataValidation>
  </dataValidations>
  <hyperlinks>
    <hyperlink ref="B3" r:id="rId1" display="er-touhoku-info11@zai-keicho.or.jp" xr:uid="{00000000-0004-0000-0000-000000000000}"/>
    <hyperlink ref="B3:Q3" r:id="rId2" display="chubusemi@zai-keicho.or.jp" xr:uid="{00000000-0004-0000-0000-000001000000}"/>
  </hyperlinks>
  <printOptions horizontalCentered="1" verticalCentered="1"/>
  <pageMargins left="0.59055118110236227" right="0.39370078740157483" top="0.78740157480314965" bottom="0.19685039370078741" header="0.31496062992125984" footer="0.19685039370078741"/>
  <pageSetup paperSize="9" scale="81" orientation="portrait" horizontalDpi="300" verticalDpi="300" r:id="rId3"/>
  <headerFooter>
    <oddHeader>&amp;L&amp;"游明朝,標準"&amp;12一般財団法人　経済調査会　中部支部行&amp;R&amp;"ＭＳ ゴシック,標準"&amp;18&amp;UＦＡＸ：０５２-２０４-０１７０</oddHeader>
  </headerFooter>
  <drawing r:id="rId4"/>
  <legacyDrawing r:id="rId5"/>
  <mc:AlternateContent xmlns:mc="http://schemas.openxmlformats.org/markup-compatibility/2006">
    <mc:Choice Requires="x14">
      <controls>
        <mc:AlternateContent xmlns:mc="http://schemas.openxmlformats.org/markup-compatibility/2006">
          <mc:Choice Requires="x14">
            <control shapeId="8193" r:id="rId6" name="Check Box 1">
              <controlPr defaultSize="0" autoFill="0" autoLine="0" autoPict="0">
                <anchor moveWithCells="1">
                  <from>
                    <xdr:col>24</xdr:col>
                    <xdr:colOff>38100</xdr:colOff>
                    <xdr:row>42</xdr:row>
                    <xdr:rowOff>57150</xdr:rowOff>
                  </from>
                  <to>
                    <xdr:col>27</xdr:col>
                    <xdr:colOff>9525</xdr:colOff>
                    <xdr:row>44</xdr:row>
                    <xdr:rowOff>0</xdr:rowOff>
                  </to>
                </anchor>
              </controlPr>
            </control>
          </mc:Choice>
        </mc:AlternateContent>
        <mc:AlternateContent xmlns:mc="http://schemas.openxmlformats.org/markup-compatibility/2006">
          <mc:Choice Requires="x14">
            <control shapeId="8194" r:id="rId7" name="Check Box 2">
              <controlPr defaultSize="0" autoFill="0" autoLine="0" autoPict="0">
                <anchor moveWithCells="1">
                  <from>
                    <xdr:col>21</xdr:col>
                    <xdr:colOff>66675</xdr:colOff>
                    <xdr:row>42</xdr:row>
                    <xdr:rowOff>38100</xdr:rowOff>
                  </from>
                  <to>
                    <xdr:col>22</xdr:col>
                    <xdr:colOff>66675</xdr:colOff>
                    <xdr:row>44</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XFC58"/>
  <sheetViews>
    <sheetView showGridLines="0" showRowColHeaders="0" zoomScale="85" zoomScaleNormal="85" workbookViewId="0">
      <pane ySplit="4" topLeftCell="A5" activePane="bottomLeft" state="frozen"/>
      <selection pane="bottomLeft"/>
    </sheetView>
  </sheetViews>
  <sheetFormatPr defaultColWidth="0" defaultRowHeight="0" customHeight="1" zeroHeight="1"/>
  <cols>
    <col min="1" max="1" width="2.75" style="1" customWidth="1"/>
    <col min="2" max="2" width="2.875" style="15" customWidth="1"/>
    <col min="3" max="13" width="2.75" style="15" customWidth="1"/>
    <col min="14" max="22" width="2.875" style="15" customWidth="1"/>
    <col min="23" max="32" width="3" style="15" customWidth="1"/>
    <col min="33" max="33" width="0.25" style="1" customWidth="1"/>
    <col min="34" max="16383" width="8.75" style="1" hidden="1"/>
    <col min="16384" max="16384" width="2.75" style="1" customWidth="1"/>
  </cols>
  <sheetData>
    <row r="1" spans="2:32" ht="18" customHeight="1" thickBot="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2:32" ht="18" customHeight="1" thickTop="1">
      <c r="B2" s="103" t="s">
        <v>0</v>
      </c>
      <c r="C2" s="103"/>
      <c r="D2" s="103"/>
      <c r="E2" s="103"/>
      <c r="F2" s="103"/>
      <c r="G2" s="103"/>
      <c r="H2" s="103"/>
      <c r="I2" s="103"/>
      <c r="J2" s="103"/>
      <c r="K2" s="103"/>
      <c r="L2" s="103"/>
      <c r="M2" s="103"/>
      <c r="N2" s="103"/>
      <c r="O2" s="103"/>
      <c r="P2" s="103"/>
      <c r="Q2" s="103"/>
      <c r="R2" s="104" t="s">
        <v>1</v>
      </c>
      <c r="S2" s="104"/>
      <c r="T2" s="104"/>
      <c r="U2" s="104"/>
      <c r="V2" s="104"/>
      <c r="W2" s="104"/>
      <c r="X2" s="104"/>
      <c r="Y2" s="104"/>
      <c r="Z2" s="104"/>
      <c r="AA2" s="104"/>
      <c r="AB2" s="104"/>
      <c r="AC2" s="104"/>
      <c r="AD2" s="104"/>
      <c r="AE2" s="104"/>
      <c r="AF2" s="105"/>
    </row>
    <row r="3" spans="2:32" s="3" customFormat="1" ht="18" customHeight="1">
      <c r="B3" s="106" t="s">
        <v>52</v>
      </c>
      <c r="C3" s="106"/>
      <c r="D3" s="106"/>
      <c r="E3" s="106"/>
      <c r="F3" s="106"/>
      <c r="G3" s="106"/>
      <c r="H3" s="106"/>
      <c r="I3" s="106"/>
      <c r="J3" s="106"/>
      <c r="K3" s="106"/>
      <c r="L3" s="106"/>
      <c r="M3" s="106"/>
      <c r="N3" s="106"/>
      <c r="O3" s="106"/>
      <c r="P3" s="106"/>
      <c r="Q3" s="106"/>
      <c r="R3" s="107" t="s">
        <v>53</v>
      </c>
      <c r="S3" s="107"/>
      <c r="T3" s="107"/>
      <c r="U3" s="107"/>
      <c r="V3" s="107"/>
      <c r="W3" s="107"/>
      <c r="X3" s="107"/>
      <c r="Y3" s="107"/>
      <c r="Z3" s="107"/>
      <c r="AA3" s="107"/>
      <c r="AB3" s="107"/>
      <c r="AC3" s="107"/>
      <c r="AD3" s="107"/>
      <c r="AE3" s="107"/>
      <c r="AF3" s="108"/>
    </row>
    <row r="4" spans="2:32" s="4" customFormat="1" ht="18" customHeight="1" thickBot="1">
      <c r="B4" s="109" t="s">
        <v>55</v>
      </c>
      <c r="C4" s="110"/>
      <c r="D4" s="110"/>
      <c r="E4" s="110"/>
      <c r="F4" s="110"/>
      <c r="G4" s="110"/>
      <c r="H4" s="110"/>
      <c r="I4" s="110"/>
      <c r="J4" s="110"/>
      <c r="K4" s="110"/>
      <c r="L4" s="110"/>
      <c r="M4" s="110"/>
      <c r="N4" s="110"/>
      <c r="O4" s="110"/>
      <c r="P4" s="110"/>
      <c r="Q4" s="111"/>
      <c r="R4" s="112" t="s">
        <v>54</v>
      </c>
      <c r="S4" s="112"/>
      <c r="T4" s="112"/>
      <c r="U4" s="112"/>
      <c r="V4" s="112"/>
      <c r="W4" s="112"/>
      <c r="X4" s="112"/>
      <c r="Y4" s="112"/>
      <c r="Z4" s="112"/>
      <c r="AA4" s="112"/>
      <c r="AB4" s="112"/>
      <c r="AC4" s="112"/>
      <c r="AD4" s="112"/>
      <c r="AE4" s="112"/>
      <c r="AF4" s="113"/>
    </row>
    <row r="5" spans="2:32" ht="6" customHeight="1" thickTop="1" thickBot="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2:32" s="5" customFormat="1" ht="18" customHeight="1" thickBot="1">
      <c r="B6" s="140" t="s">
        <v>2</v>
      </c>
      <c r="C6" s="140"/>
      <c r="D6" s="140"/>
      <c r="E6" s="154">
        <v>45930</v>
      </c>
      <c r="F6" s="154"/>
      <c r="G6" s="154"/>
      <c r="H6" s="154"/>
      <c r="I6" s="154"/>
      <c r="J6" s="154"/>
      <c r="K6" s="154"/>
      <c r="L6" s="10"/>
      <c r="M6" s="155" t="s">
        <v>3</v>
      </c>
      <c r="N6" s="156"/>
      <c r="O6" s="156"/>
      <c r="P6" s="157">
        <v>45972</v>
      </c>
      <c r="Q6" s="157"/>
      <c r="R6" s="157"/>
      <c r="S6" s="157"/>
      <c r="T6" s="157"/>
      <c r="U6" s="157"/>
      <c r="V6" s="157"/>
      <c r="W6" s="156" t="s">
        <v>4</v>
      </c>
      <c r="X6" s="156"/>
      <c r="Y6" s="156"/>
      <c r="Z6" s="157" t="s">
        <v>88</v>
      </c>
      <c r="AA6" s="157"/>
      <c r="AB6" s="157"/>
      <c r="AC6" s="157"/>
      <c r="AD6" s="157"/>
      <c r="AE6" s="157"/>
      <c r="AF6" s="158"/>
    </row>
    <row r="7" spans="2:32" s="5" customFormat="1" ht="6" customHeight="1">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row>
    <row r="8" spans="2:32" s="5" customFormat="1" ht="30" customHeight="1">
      <c r="B8" s="250" t="s">
        <v>62</v>
      </c>
      <c r="C8" s="251"/>
      <c r="D8" s="251"/>
      <c r="E8" s="251"/>
      <c r="F8" s="251"/>
      <c r="G8" s="251"/>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row>
    <row r="9" spans="2:32" s="8" customFormat="1" ht="19.899999999999999" customHeight="1">
      <c r="B9" s="115" t="s">
        <v>56</v>
      </c>
      <c r="C9" s="116"/>
      <c r="D9" s="116"/>
      <c r="E9" s="252" t="s">
        <v>72</v>
      </c>
      <c r="F9" s="253"/>
      <c r="G9" s="253"/>
      <c r="H9" s="253"/>
      <c r="I9" s="253"/>
      <c r="J9" s="253"/>
      <c r="K9" s="253"/>
      <c r="L9" s="253"/>
      <c r="M9" s="253"/>
      <c r="N9" s="253"/>
      <c r="O9" s="253"/>
      <c r="P9" s="253"/>
      <c r="Q9" s="253"/>
      <c r="R9" s="253"/>
      <c r="S9" s="119" t="s">
        <v>5</v>
      </c>
      <c r="T9" s="119"/>
      <c r="U9" s="120"/>
      <c r="V9" s="121" t="s">
        <v>6</v>
      </c>
      <c r="W9" s="122"/>
      <c r="X9" s="123"/>
      <c r="Y9" s="254" t="s">
        <v>73</v>
      </c>
      <c r="Z9" s="255"/>
      <c r="AA9" s="255"/>
      <c r="AB9" s="255"/>
      <c r="AC9" s="255"/>
      <c r="AD9" s="255"/>
      <c r="AE9" s="255"/>
      <c r="AF9" s="255"/>
    </row>
    <row r="10" spans="2:32" s="8" customFormat="1" ht="19.899999999999999" customHeight="1">
      <c r="B10" s="126" t="s">
        <v>7</v>
      </c>
      <c r="C10" s="126"/>
      <c r="D10" s="127"/>
      <c r="E10" s="256" t="s">
        <v>71</v>
      </c>
      <c r="F10" s="257"/>
      <c r="G10" s="257"/>
      <c r="H10" s="257"/>
      <c r="I10" s="257"/>
      <c r="J10" s="257"/>
      <c r="K10" s="257"/>
      <c r="L10" s="257"/>
      <c r="M10" s="257"/>
      <c r="N10" s="257"/>
      <c r="O10" s="257"/>
      <c r="P10" s="257"/>
      <c r="Q10" s="257"/>
      <c r="R10" s="257"/>
      <c r="S10" s="119"/>
      <c r="T10" s="119"/>
      <c r="U10" s="120"/>
      <c r="V10" s="132" t="s">
        <v>56</v>
      </c>
      <c r="W10" s="133"/>
      <c r="X10" s="134"/>
      <c r="Y10" s="252" t="s">
        <v>75</v>
      </c>
      <c r="Z10" s="253"/>
      <c r="AA10" s="253"/>
      <c r="AB10" s="253"/>
      <c r="AC10" s="253"/>
      <c r="AD10" s="253"/>
      <c r="AE10" s="253"/>
      <c r="AF10" s="253"/>
    </row>
    <row r="11" spans="2:32" s="8" customFormat="1" ht="19.899999999999999" customHeight="1">
      <c r="B11" s="119"/>
      <c r="C11" s="119"/>
      <c r="D11" s="120"/>
      <c r="E11" s="258"/>
      <c r="F11" s="259"/>
      <c r="G11" s="259"/>
      <c r="H11" s="259"/>
      <c r="I11" s="259"/>
      <c r="J11" s="259"/>
      <c r="K11" s="259"/>
      <c r="L11" s="259"/>
      <c r="M11" s="259"/>
      <c r="N11" s="259"/>
      <c r="O11" s="259"/>
      <c r="P11" s="259"/>
      <c r="Q11" s="259"/>
      <c r="R11" s="259"/>
      <c r="S11" s="119"/>
      <c r="T11" s="119"/>
      <c r="U11" s="120"/>
      <c r="V11" s="135" t="s">
        <v>8</v>
      </c>
      <c r="W11" s="136"/>
      <c r="X11" s="137"/>
      <c r="Y11" s="243" t="s">
        <v>74</v>
      </c>
      <c r="Z11" s="244"/>
      <c r="AA11" s="244"/>
      <c r="AB11" s="244"/>
      <c r="AC11" s="244"/>
      <c r="AD11" s="244"/>
      <c r="AE11" s="244"/>
      <c r="AF11" s="244"/>
    </row>
    <row r="12" spans="2:32" s="8" customFormat="1" ht="19.899999999999999" customHeight="1">
      <c r="B12" s="170" t="s">
        <v>9</v>
      </c>
      <c r="C12" s="170"/>
      <c r="D12" s="171"/>
      <c r="E12" s="82" t="s">
        <v>10</v>
      </c>
      <c r="F12" s="245" t="s">
        <v>83</v>
      </c>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row>
    <row r="13" spans="2:32" s="8" customFormat="1" ht="19.899999999999999" customHeight="1">
      <c r="B13" s="247" t="s">
        <v>84</v>
      </c>
      <c r="C13" s="247"/>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row>
    <row r="14" spans="2:32" s="8" customFormat="1" ht="19.899999999999999" customHeight="1">
      <c r="B14" s="122" t="s">
        <v>11</v>
      </c>
      <c r="C14" s="122"/>
      <c r="D14" s="159"/>
      <c r="E14" s="248" t="s">
        <v>85</v>
      </c>
      <c r="F14" s="249"/>
      <c r="G14" s="249"/>
      <c r="H14" s="249"/>
      <c r="I14" s="249"/>
      <c r="J14" s="249"/>
      <c r="K14" s="249"/>
      <c r="L14" s="122" t="s">
        <v>12</v>
      </c>
      <c r="M14" s="122"/>
      <c r="N14" s="159"/>
      <c r="O14" s="248" t="s">
        <v>86</v>
      </c>
      <c r="P14" s="249"/>
      <c r="Q14" s="249"/>
      <c r="R14" s="249"/>
      <c r="S14" s="249"/>
      <c r="T14" s="249"/>
      <c r="U14" s="249"/>
      <c r="V14" s="122" t="s">
        <v>13</v>
      </c>
      <c r="W14" s="122"/>
      <c r="X14" s="159"/>
      <c r="Y14" s="241" t="s">
        <v>87</v>
      </c>
      <c r="Z14" s="242"/>
      <c r="AA14" s="242"/>
      <c r="AB14" s="242"/>
      <c r="AC14" s="242"/>
      <c r="AD14" s="242"/>
      <c r="AE14" s="242"/>
      <c r="AF14" s="242"/>
    </row>
    <row r="15" spans="2:32" s="9" customFormat="1" ht="6" customHeight="1">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row>
    <row r="16" spans="2:32" s="7" customFormat="1" ht="14.45" customHeight="1">
      <c r="B16" s="143" t="s">
        <v>60</v>
      </c>
      <c r="C16" s="145" t="s">
        <v>14</v>
      </c>
      <c r="D16" s="146"/>
      <c r="E16" s="146"/>
      <c r="F16" s="146"/>
      <c r="G16" s="146"/>
      <c r="H16" s="146"/>
      <c r="I16" s="146"/>
      <c r="J16" s="146"/>
      <c r="K16" s="146"/>
      <c r="L16" s="146"/>
      <c r="M16" s="147"/>
      <c r="N16" s="151" t="s">
        <v>56</v>
      </c>
      <c r="O16" s="152"/>
      <c r="P16" s="152"/>
      <c r="Q16" s="152"/>
      <c r="R16" s="152"/>
      <c r="S16" s="152"/>
      <c r="T16" s="152"/>
      <c r="U16" s="152"/>
      <c r="V16" s="153"/>
      <c r="W16" s="164" t="s">
        <v>57</v>
      </c>
      <c r="X16" s="165"/>
      <c r="Y16" s="165"/>
      <c r="Z16" s="165"/>
      <c r="AA16" s="165"/>
      <c r="AB16" s="165"/>
      <c r="AC16" s="165"/>
      <c r="AD16" s="165"/>
      <c r="AE16" s="165"/>
      <c r="AF16" s="166"/>
    </row>
    <row r="17" spans="2:32" s="7" customFormat="1" ht="33" customHeight="1">
      <c r="B17" s="144"/>
      <c r="C17" s="148"/>
      <c r="D17" s="149"/>
      <c r="E17" s="149"/>
      <c r="F17" s="149"/>
      <c r="G17" s="149"/>
      <c r="H17" s="149"/>
      <c r="I17" s="149"/>
      <c r="J17" s="149"/>
      <c r="K17" s="149"/>
      <c r="L17" s="149"/>
      <c r="M17" s="150"/>
      <c r="N17" s="148" t="s">
        <v>15</v>
      </c>
      <c r="O17" s="149"/>
      <c r="P17" s="149"/>
      <c r="Q17" s="149"/>
      <c r="R17" s="149"/>
      <c r="S17" s="149"/>
      <c r="T17" s="149"/>
      <c r="U17" s="149"/>
      <c r="V17" s="150"/>
      <c r="W17" s="162" t="s">
        <v>63</v>
      </c>
      <c r="X17" s="163"/>
      <c r="Y17" s="163"/>
      <c r="Z17" s="163"/>
      <c r="AA17" s="163"/>
      <c r="AB17" s="167" t="s">
        <v>70</v>
      </c>
      <c r="AC17" s="168"/>
      <c r="AD17" s="168"/>
      <c r="AE17" s="168"/>
      <c r="AF17" s="169"/>
    </row>
    <row r="18" spans="2:32" s="7" customFormat="1" ht="16.149999999999999" customHeight="1">
      <c r="B18" s="175">
        <v>1</v>
      </c>
      <c r="C18" s="227" t="s">
        <v>76</v>
      </c>
      <c r="D18" s="228"/>
      <c r="E18" s="228"/>
      <c r="F18" s="228"/>
      <c r="G18" s="228"/>
      <c r="H18" s="228"/>
      <c r="I18" s="228"/>
      <c r="J18" s="228"/>
      <c r="K18" s="228"/>
      <c r="L18" s="228"/>
      <c r="M18" s="228"/>
      <c r="N18" s="231" t="s">
        <v>77</v>
      </c>
      <c r="O18" s="231"/>
      <c r="P18" s="231"/>
      <c r="Q18" s="231"/>
      <c r="R18" s="231"/>
      <c r="S18" s="231"/>
      <c r="T18" s="231"/>
      <c r="U18" s="231"/>
      <c r="V18" s="231"/>
      <c r="W18" s="235" t="s">
        <v>79</v>
      </c>
      <c r="X18" s="236"/>
      <c r="Y18" s="236"/>
      <c r="Z18" s="236"/>
      <c r="AA18" s="236"/>
      <c r="AB18" s="235" t="s">
        <v>82</v>
      </c>
      <c r="AC18" s="236"/>
      <c r="AD18" s="236"/>
      <c r="AE18" s="236"/>
      <c r="AF18" s="239"/>
    </row>
    <row r="19" spans="2:32" s="7" customFormat="1" ht="24.4" customHeight="1">
      <c r="B19" s="176"/>
      <c r="C19" s="229"/>
      <c r="D19" s="230"/>
      <c r="E19" s="230"/>
      <c r="F19" s="230"/>
      <c r="G19" s="230"/>
      <c r="H19" s="230"/>
      <c r="I19" s="230"/>
      <c r="J19" s="230"/>
      <c r="K19" s="230"/>
      <c r="L19" s="230"/>
      <c r="M19" s="230"/>
      <c r="N19" s="230" t="s">
        <v>78</v>
      </c>
      <c r="O19" s="230"/>
      <c r="P19" s="230"/>
      <c r="Q19" s="230"/>
      <c r="R19" s="230"/>
      <c r="S19" s="230"/>
      <c r="T19" s="230"/>
      <c r="U19" s="230"/>
      <c r="V19" s="230"/>
      <c r="W19" s="237"/>
      <c r="X19" s="238"/>
      <c r="Y19" s="238"/>
      <c r="Z19" s="238"/>
      <c r="AA19" s="238"/>
      <c r="AB19" s="237"/>
      <c r="AC19" s="238"/>
      <c r="AD19" s="238"/>
      <c r="AE19" s="238"/>
      <c r="AF19" s="240"/>
    </row>
    <row r="20" spans="2:32" s="7" customFormat="1" ht="16.149999999999999" customHeight="1">
      <c r="B20" s="175">
        <v>2</v>
      </c>
      <c r="C20" s="227" t="s">
        <v>76</v>
      </c>
      <c r="D20" s="228"/>
      <c r="E20" s="228"/>
      <c r="F20" s="228"/>
      <c r="G20" s="228"/>
      <c r="H20" s="228"/>
      <c r="I20" s="228"/>
      <c r="J20" s="228"/>
      <c r="K20" s="228"/>
      <c r="L20" s="228"/>
      <c r="M20" s="228"/>
      <c r="N20" s="232" t="s">
        <v>75</v>
      </c>
      <c r="O20" s="233"/>
      <c r="P20" s="233"/>
      <c r="Q20" s="233"/>
      <c r="R20" s="233"/>
      <c r="S20" s="233"/>
      <c r="T20" s="233"/>
      <c r="U20" s="233"/>
      <c r="V20" s="234"/>
      <c r="W20" s="235" t="s">
        <v>81</v>
      </c>
      <c r="X20" s="236"/>
      <c r="Y20" s="236"/>
      <c r="Z20" s="236"/>
      <c r="AA20" s="236"/>
      <c r="AB20" s="235" t="s">
        <v>80</v>
      </c>
      <c r="AC20" s="236"/>
      <c r="AD20" s="236"/>
      <c r="AE20" s="236"/>
      <c r="AF20" s="239"/>
    </row>
    <row r="21" spans="2:32" s="7" customFormat="1" ht="24.4" customHeight="1">
      <c r="B21" s="176"/>
      <c r="C21" s="229"/>
      <c r="D21" s="230"/>
      <c r="E21" s="230"/>
      <c r="F21" s="230"/>
      <c r="G21" s="230"/>
      <c r="H21" s="230"/>
      <c r="I21" s="230"/>
      <c r="J21" s="230"/>
      <c r="K21" s="230"/>
      <c r="L21" s="230"/>
      <c r="M21" s="230"/>
      <c r="N21" s="230" t="s">
        <v>74</v>
      </c>
      <c r="O21" s="230"/>
      <c r="P21" s="230"/>
      <c r="Q21" s="230"/>
      <c r="R21" s="230"/>
      <c r="S21" s="230"/>
      <c r="T21" s="230"/>
      <c r="U21" s="230"/>
      <c r="V21" s="230"/>
      <c r="W21" s="237"/>
      <c r="X21" s="238"/>
      <c r="Y21" s="238"/>
      <c r="Z21" s="238"/>
      <c r="AA21" s="238"/>
      <c r="AB21" s="237"/>
      <c r="AC21" s="238"/>
      <c r="AD21" s="238"/>
      <c r="AE21" s="238"/>
      <c r="AF21" s="240"/>
    </row>
    <row r="22" spans="2:32" s="7" customFormat="1" ht="16.149999999999999" customHeight="1">
      <c r="B22" s="175">
        <v>3</v>
      </c>
      <c r="C22" s="177"/>
      <c r="D22" s="178"/>
      <c r="E22" s="178"/>
      <c r="F22" s="178"/>
      <c r="G22" s="178"/>
      <c r="H22" s="178"/>
      <c r="I22" s="178"/>
      <c r="J22" s="178"/>
      <c r="K22" s="178"/>
      <c r="L22" s="178"/>
      <c r="M22" s="178"/>
      <c r="N22" s="181"/>
      <c r="O22" s="182"/>
      <c r="P22" s="182"/>
      <c r="Q22" s="182"/>
      <c r="R22" s="182"/>
      <c r="S22" s="182"/>
      <c r="T22" s="182"/>
      <c r="U22" s="182"/>
      <c r="V22" s="183"/>
      <c r="W22" s="184"/>
      <c r="X22" s="185"/>
      <c r="Y22" s="185"/>
      <c r="Z22" s="185"/>
      <c r="AA22" s="185"/>
      <c r="AB22" s="184"/>
      <c r="AC22" s="185"/>
      <c r="AD22" s="185"/>
      <c r="AE22" s="185"/>
      <c r="AF22" s="188"/>
    </row>
    <row r="23" spans="2:32" s="7" customFormat="1" ht="24.4" customHeight="1">
      <c r="B23" s="176"/>
      <c r="C23" s="179"/>
      <c r="D23" s="180"/>
      <c r="E23" s="180"/>
      <c r="F23" s="180"/>
      <c r="G23" s="180"/>
      <c r="H23" s="180"/>
      <c r="I23" s="180"/>
      <c r="J23" s="180"/>
      <c r="K23" s="180"/>
      <c r="L23" s="180"/>
      <c r="M23" s="180"/>
      <c r="N23" s="180"/>
      <c r="O23" s="180"/>
      <c r="P23" s="180"/>
      <c r="Q23" s="180"/>
      <c r="R23" s="180"/>
      <c r="S23" s="180"/>
      <c r="T23" s="180"/>
      <c r="U23" s="180"/>
      <c r="V23" s="180"/>
      <c r="W23" s="186"/>
      <c r="X23" s="187"/>
      <c r="Y23" s="187"/>
      <c r="Z23" s="187"/>
      <c r="AA23" s="187"/>
      <c r="AB23" s="186"/>
      <c r="AC23" s="187"/>
      <c r="AD23" s="187"/>
      <c r="AE23" s="187"/>
      <c r="AF23" s="189"/>
    </row>
    <row r="24" spans="2:32" s="7" customFormat="1" ht="16.149999999999999" customHeight="1">
      <c r="B24" s="175">
        <v>4</v>
      </c>
      <c r="C24" s="177"/>
      <c r="D24" s="178"/>
      <c r="E24" s="178"/>
      <c r="F24" s="178"/>
      <c r="G24" s="178"/>
      <c r="H24" s="178"/>
      <c r="I24" s="178"/>
      <c r="J24" s="178"/>
      <c r="K24" s="178"/>
      <c r="L24" s="178"/>
      <c r="M24" s="178"/>
      <c r="N24" s="181"/>
      <c r="O24" s="182"/>
      <c r="P24" s="182"/>
      <c r="Q24" s="182"/>
      <c r="R24" s="182"/>
      <c r="S24" s="182"/>
      <c r="T24" s="182"/>
      <c r="U24" s="182"/>
      <c r="V24" s="183"/>
      <c r="W24" s="184"/>
      <c r="X24" s="185"/>
      <c r="Y24" s="185"/>
      <c r="Z24" s="185"/>
      <c r="AA24" s="185"/>
      <c r="AB24" s="184"/>
      <c r="AC24" s="185"/>
      <c r="AD24" s="185"/>
      <c r="AE24" s="185"/>
      <c r="AF24" s="188"/>
    </row>
    <row r="25" spans="2:32" s="7" customFormat="1" ht="24.4" customHeight="1">
      <c r="B25" s="176"/>
      <c r="C25" s="179"/>
      <c r="D25" s="180"/>
      <c r="E25" s="180"/>
      <c r="F25" s="180"/>
      <c r="G25" s="180"/>
      <c r="H25" s="180"/>
      <c r="I25" s="180"/>
      <c r="J25" s="180"/>
      <c r="K25" s="180"/>
      <c r="L25" s="180"/>
      <c r="M25" s="180"/>
      <c r="N25" s="180"/>
      <c r="O25" s="180"/>
      <c r="P25" s="180"/>
      <c r="Q25" s="180"/>
      <c r="R25" s="180"/>
      <c r="S25" s="180"/>
      <c r="T25" s="180"/>
      <c r="U25" s="180"/>
      <c r="V25" s="180"/>
      <c r="W25" s="186"/>
      <c r="X25" s="187"/>
      <c r="Y25" s="187"/>
      <c r="Z25" s="187"/>
      <c r="AA25" s="187"/>
      <c r="AB25" s="186"/>
      <c r="AC25" s="187"/>
      <c r="AD25" s="187"/>
      <c r="AE25" s="187"/>
      <c r="AF25" s="189"/>
    </row>
    <row r="26" spans="2:32" s="7" customFormat="1" ht="16.149999999999999" customHeight="1">
      <c r="B26" s="175">
        <v>5</v>
      </c>
      <c r="C26" s="177"/>
      <c r="D26" s="178"/>
      <c r="E26" s="178"/>
      <c r="F26" s="178"/>
      <c r="G26" s="178"/>
      <c r="H26" s="178"/>
      <c r="I26" s="178"/>
      <c r="J26" s="178"/>
      <c r="K26" s="178"/>
      <c r="L26" s="178"/>
      <c r="M26" s="178"/>
      <c r="N26" s="181"/>
      <c r="O26" s="182"/>
      <c r="P26" s="182"/>
      <c r="Q26" s="182"/>
      <c r="R26" s="182"/>
      <c r="S26" s="182"/>
      <c r="T26" s="182"/>
      <c r="U26" s="182"/>
      <c r="V26" s="183"/>
      <c r="W26" s="184"/>
      <c r="X26" s="185"/>
      <c r="Y26" s="185"/>
      <c r="Z26" s="185"/>
      <c r="AA26" s="185"/>
      <c r="AB26" s="184"/>
      <c r="AC26" s="185"/>
      <c r="AD26" s="185"/>
      <c r="AE26" s="185"/>
      <c r="AF26" s="188"/>
    </row>
    <row r="27" spans="2:32" s="7" customFormat="1" ht="24.4" customHeight="1">
      <c r="B27" s="176"/>
      <c r="C27" s="179"/>
      <c r="D27" s="180"/>
      <c r="E27" s="180"/>
      <c r="F27" s="180"/>
      <c r="G27" s="180"/>
      <c r="H27" s="180"/>
      <c r="I27" s="180"/>
      <c r="J27" s="180"/>
      <c r="K27" s="180"/>
      <c r="L27" s="180"/>
      <c r="M27" s="180"/>
      <c r="N27" s="180"/>
      <c r="O27" s="180"/>
      <c r="P27" s="180"/>
      <c r="Q27" s="180"/>
      <c r="R27" s="180"/>
      <c r="S27" s="180"/>
      <c r="T27" s="180"/>
      <c r="U27" s="180"/>
      <c r="V27" s="180"/>
      <c r="W27" s="186"/>
      <c r="X27" s="187"/>
      <c r="Y27" s="187"/>
      <c r="Z27" s="187"/>
      <c r="AA27" s="187"/>
      <c r="AB27" s="186"/>
      <c r="AC27" s="187"/>
      <c r="AD27" s="187"/>
      <c r="AE27" s="187"/>
      <c r="AF27" s="189"/>
    </row>
    <row r="28" spans="2:32" ht="18">
      <c r="B28" s="13"/>
      <c r="C28" s="54" t="s">
        <v>16</v>
      </c>
      <c r="D28" s="14"/>
      <c r="E28" s="14"/>
      <c r="F28" s="14"/>
      <c r="G28" s="14"/>
      <c r="H28" s="14"/>
      <c r="I28" s="14"/>
      <c r="J28" s="14"/>
      <c r="K28" s="14"/>
      <c r="L28" s="14"/>
      <c r="N28" s="14"/>
      <c r="P28" s="16"/>
      <c r="Q28" s="191">
        <v>7700</v>
      </c>
      <c r="R28" s="192"/>
      <c r="S28" s="193" t="s">
        <v>51</v>
      </c>
      <c r="T28" s="194"/>
      <c r="U28" s="194"/>
      <c r="V28" s="93" t="s">
        <v>18</v>
      </c>
      <c r="W28" s="195">
        <f>COUNTA(N19,N21,N23,N25,N27)</f>
        <v>2</v>
      </c>
      <c r="X28" s="195"/>
      <c r="Y28" s="196" t="s">
        <v>19</v>
      </c>
      <c r="Z28" s="196"/>
      <c r="AA28" s="93" t="s">
        <v>20</v>
      </c>
      <c r="AB28" s="191">
        <f>+Q28*W28</f>
        <v>15400</v>
      </c>
      <c r="AC28" s="191"/>
      <c r="AD28" s="191"/>
      <c r="AE28" s="54" t="s">
        <v>21</v>
      </c>
      <c r="AF28" s="57"/>
    </row>
    <row r="29" spans="2:32" ht="7.9" customHeight="1">
      <c r="B29" s="17"/>
      <c r="C29" s="18"/>
      <c r="E29" s="19"/>
      <c r="F29" s="19"/>
      <c r="G29" s="19"/>
      <c r="H29" s="19"/>
      <c r="I29" s="19"/>
      <c r="J29" s="19"/>
      <c r="K29" s="19"/>
      <c r="L29" s="19"/>
      <c r="N29" s="19"/>
      <c r="P29" s="20"/>
      <c r="Q29" s="205"/>
      <c r="R29" s="206"/>
      <c r="S29" s="193"/>
      <c r="T29" s="194"/>
      <c r="U29" s="194"/>
      <c r="V29" s="96"/>
      <c r="W29" s="207"/>
      <c r="X29" s="207"/>
      <c r="Y29" s="201"/>
      <c r="Z29" s="201"/>
      <c r="AA29" s="96"/>
      <c r="AB29" s="197"/>
      <c r="AC29" s="197"/>
      <c r="AD29" s="197"/>
      <c r="AE29" s="59"/>
      <c r="AF29" s="60"/>
    </row>
    <row r="30" spans="2:32" ht="18.75">
      <c r="B30" s="17"/>
      <c r="C30" s="19" t="s">
        <v>64</v>
      </c>
      <c r="D30" s="19"/>
      <c r="E30" s="19"/>
      <c r="F30" s="19"/>
      <c r="G30" s="19"/>
      <c r="H30" s="19"/>
      <c r="I30" s="22"/>
      <c r="J30" s="19"/>
      <c r="K30" s="19"/>
      <c r="L30" s="19"/>
      <c r="M30" s="19"/>
      <c r="N30" s="19"/>
      <c r="O30" s="97"/>
      <c r="P30" s="97"/>
      <c r="Q30" s="97"/>
      <c r="R30" s="98"/>
      <c r="S30" s="91"/>
      <c r="T30" s="92"/>
      <c r="U30" s="92"/>
      <c r="V30" s="96"/>
      <c r="W30" s="99"/>
      <c r="X30" s="99"/>
      <c r="Y30" s="96"/>
      <c r="Z30" s="96"/>
      <c r="AA30" s="96"/>
      <c r="AB30" s="94"/>
      <c r="AC30" s="94"/>
      <c r="AD30" s="94"/>
      <c r="AE30" s="59"/>
      <c r="AF30" s="60"/>
    </row>
    <row r="31" spans="2:32" ht="18" customHeight="1">
      <c r="B31" s="17"/>
      <c r="C31" s="89" t="s">
        <v>66</v>
      </c>
      <c r="D31" s="18"/>
      <c r="E31" s="19"/>
      <c r="F31" s="19"/>
      <c r="G31" s="19"/>
      <c r="H31" s="19"/>
      <c r="I31" s="22"/>
      <c r="J31" s="19"/>
      <c r="K31" s="19"/>
      <c r="L31" s="19"/>
      <c r="M31" s="19"/>
      <c r="P31" s="101" t="s">
        <v>22</v>
      </c>
      <c r="Q31" s="197">
        <v>4510</v>
      </c>
      <c r="R31" s="198"/>
      <c r="S31" s="193" t="s">
        <v>17</v>
      </c>
      <c r="T31" s="194"/>
      <c r="U31" s="194"/>
      <c r="V31" s="96" t="s">
        <v>18</v>
      </c>
      <c r="W31" s="200">
        <f>COUNTIF(W18:AA27,"①購入する")</f>
        <v>1</v>
      </c>
      <c r="X31" s="200"/>
      <c r="Y31" s="201" t="s">
        <v>23</v>
      </c>
      <c r="Z31" s="201"/>
      <c r="AA31" s="96" t="s">
        <v>20</v>
      </c>
      <c r="AB31" s="197">
        <f>+Q31*W31</f>
        <v>4510</v>
      </c>
      <c r="AC31" s="197"/>
      <c r="AD31" s="197"/>
      <c r="AE31" s="59" t="s">
        <v>21</v>
      </c>
      <c r="AF31" s="60"/>
    </row>
    <row r="32" spans="2:32" ht="18" customHeight="1">
      <c r="B32" s="17"/>
      <c r="C32" s="26"/>
      <c r="D32" s="18"/>
      <c r="E32" s="19"/>
      <c r="F32" s="19"/>
      <c r="G32" s="19"/>
      <c r="I32" s="88" t="s">
        <v>65</v>
      </c>
      <c r="J32" s="19"/>
      <c r="K32" s="1"/>
      <c r="L32" s="19"/>
      <c r="M32" s="19"/>
      <c r="P32" s="101"/>
      <c r="Q32" s="94"/>
      <c r="R32" s="95"/>
      <c r="S32" s="193"/>
      <c r="T32" s="193"/>
      <c r="U32" s="193"/>
      <c r="V32" s="96"/>
      <c r="W32" s="200"/>
      <c r="X32" s="200"/>
      <c r="Y32" s="201"/>
      <c r="Z32" s="201"/>
      <c r="AA32" s="96"/>
      <c r="AB32" s="197"/>
      <c r="AC32" s="197"/>
      <c r="AD32" s="197"/>
      <c r="AE32" s="59"/>
      <c r="AF32" s="60"/>
    </row>
    <row r="33" spans="2:32" ht="18" customHeight="1">
      <c r="B33" s="17"/>
      <c r="C33" s="89" t="s">
        <v>68</v>
      </c>
      <c r="D33" s="18"/>
      <c r="E33" s="19"/>
      <c r="F33" s="19"/>
      <c r="G33" s="19"/>
      <c r="H33" s="19"/>
      <c r="I33" s="19"/>
      <c r="J33" s="19"/>
      <c r="K33" s="19"/>
      <c r="L33" s="19"/>
      <c r="M33" s="19"/>
      <c r="P33" s="101" t="s">
        <v>22</v>
      </c>
      <c r="Q33" s="197">
        <v>3190</v>
      </c>
      <c r="R33" s="198"/>
      <c r="S33" s="193" t="s">
        <v>17</v>
      </c>
      <c r="T33" s="194"/>
      <c r="U33" s="194"/>
      <c r="V33" s="96" t="s">
        <v>18</v>
      </c>
      <c r="W33" s="200">
        <f>COUNTIF(AB18:AF27,"③購入する")</f>
        <v>1</v>
      </c>
      <c r="X33" s="200"/>
      <c r="Y33" s="201" t="s">
        <v>23</v>
      </c>
      <c r="Z33" s="201"/>
      <c r="AA33" s="96" t="s">
        <v>20</v>
      </c>
      <c r="AB33" s="197">
        <f>+Q33*W33</f>
        <v>3190</v>
      </c>
      <c r="AC33" s="197"/>
      <c r="AD33" s="197"/>
      <c r="AE33" s="59" t="s">
        <v>21</v>
      </c>
      <c r="AF33" s="60"/>
    </row>
    <row r="34" spans="2:32" ht="13.15" customHeight="1">
      <c r="B34" s="17"/>
      <c r="D34" s="19"/>
      <c r="E34" s="19"/>
      <c r="F34" s="19"/>
      <c r="G34" s="19"/>
      <c r="H34" s="1"/>
      <c r="I34" s="88" t="s">
        <v>67</v>
      </c>
      <c r="J34" s="19"/>
      <c r="K34" s="19"/>
      <c r="L34" s="19"/>
      <c r="M34" s="19"/>
      <c r="P34" s="101"/>
      <c r="Q34" s="197"/>
      <c r="R34" s="198"/>
      <c r="S34" s="193"/>
      <c r="T34" s="194"/>
      <c r="U34" s="194"/>
      <c r="V34" s="96"/>
      <c r="W34" s="99"/>
      <c r="X34" s="78"/>
      <c r="Y34" s="78"/>
      <c r="Z34" s="78"/>
      <c r="AA34" s="100"/>
      <c r="AB34" s="199"/>
      <c r="AC34" s="199"/>
      <c r="AD34" s="199"/>
      <c r="AE34" s="66"/>
      <c r="AF34" s="60"/>
    </row>
    <row r="35" spans="2:32" ht="20.45" customHeight="1">
      <c r="B35" s="28"/>
      <c r="C35" s="27"/>
      <c r="D35" s="27"/>
      <c r="E35" s="27"/>
      <c r="F35" s="27"/>
      <c r="G35" s="27"/>
      <c r="H35" s="27"/>
      <c r="I35" s="27"/>
      <c r="J35" s="27"/>
      <c r="K35" s="27"/>
      <c r="L35" s="27"/>
      <c r="M35" s="27"/>
      <c r="N35" s="27"/>
      <c r="O35" s="27"/>
      <c r="P35" s="27"/>
      <c r="Q35" s="27"/>
      <c r="R35" s="27"/>
      <c r="S35" s="66"/>
      <c r="T35" s="202" t="s">
        <v>24</v>
      </c>
      <c r="U35" s="203"/>
      <c r="V35" s="203"/>
      <c r="W35" s="203"/>
      <c r="X35" s="203"/>
      <c r="Y35" s="203"/>
      <c r="Z35" s="203"/>
      <c r="AA35" s="204">
        <f>SUM(AB28:AD34)</f>
        <v>23100</v>
      </c>
      <c r="AB35" s="204"/>
      <c r="AC35" s="204"/>
      <c r="AD35" s="204"/>
      <c r="AE35" s="66" t="s">
        <v>21</v>
      </c>
      <c r="AF35" s="67"/>
    </row>
    <row r="36" spans="2:32" ht="16.5">
      <c r="B36" s="29" t="s">
        <v>25</v>
      </c>
    </row>
    <row r="37" spans="2:32" ht="14.45" customHeight="1">
      <c r="B37" s="208" t="s">
        <v>90</v>
      </c>
      <c r="C37" s="209"/>
      <c r="D37" s="209"/>
      <c r="E37" s="209"/>
      <c r="F37" s="209"/>
      <c r="G37" s="209"/>
      <c r="H37" s="209"/>
      <c r="I37" s="209"/>
      <c r="J37" s="209"/>
      <c r="K37" s="209"/>
      <c r="L37" s="209"/>
      <c r="M37" s="209"/>
      <c r="N37" s="209"/>
      <c r="O37" s="209"/>
      <c r="P37" s="209"/>
      <c r="Q37" s="209"/>
      <c r="R37" s="209"/>
      <c r="S37" s="209"/>
      <c r="T37" s="209"/>
      <c r="U37" s="209"/>
      <c r="V37" s="209"/>
      <c r="W37" s="209"/>
      <c r="X37" s="209"/>
      <c r="Y37" s="209"/>
      <c r="Z37" s="209"/>
      <c r="AA37" s="209"/>
      <c r="AB37" s="209"/>
      <c r="AC37" s="209"/>
      <c r="AD37" s="209"/>
      <c r="AE37" s="209"/>
      <c r="AF37" s="209"/>
    </row>
    <row r="38" spans="2:32" ht="18" customHeight="1">
      <c r="B38" s="209"/>
      <c r="C38" s="209"/>
      <c r="D38" s="209"/>
      <c r="E38" s="209"/>
      <c r="F38" s="209"/>
      <c r="G38" s="209"/>
      <c r="H38" s="209"/>
      <c r="I38" s="209"/>
      <c r="J38" s="209"/>
      <c r="K38" s="209"/>
      <c r="L38" s="209"/>
      <c r="M38" s="209"/>
      <c r="N38" s="209"/>
      <c r="O38" s="209"/>
      <c r="P38" s="209"/>
      <c r="Q38" s="209"/>
      <c r="R38" s="209"/>
      <c r="S38" s="209"/>
      <c r="T38" s="209"/>
      <c r="U38" s="209"/>
      <c r="V38" s="209"/>
      <c r="W38" s="209"/>
      <c r="X38" s="209"/>
      <c r="Y38" s="209"/>
      <c r="Z38" s="209"/>
      <c r="AA38" s="209"/>
      <c r="AB38" s="209"/>
      <c r="AC38" s="209"/>
      <c r="AD38" s="209"/>
      <c r="AE38" s="209"/>
      <c r="AF38" s="209"/>
    </row>
    <row r="39" spans="2:32" ht="18" customHeight="1">
      <c r="B39" s="30" t="s">
        <v>91</v>
      </c>
      <c r="C39" s="31"/>
      <c r="D39" s="3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row>
    <row r="40" spans="2:32" ht="18" customHeight="1">
      <c r="B40" s="210" t="s">
        <v>26</v>
      </c>
      <c r="C40" s="211"/>
      <c r="D40" s="212"/>
      <c r="E40" s="213" t="s">
        <v>58</v>
      </c>
      <c r="F40" s="211"/>
      <c r="G40" s="211"/>
      <c r="H40" s="211"/>
      <c r="I40" s="211"/>
      <c r="J40" s="211"/>
      <c r="K40" s="211"/>
      <c r="L40" s="211"/>
      <c r="M40" s="211"/>
      <c r="N40" s="211"/>
      <c r="O40" s="211"/>
      <c r="P40" s="211"/>
      <c r="Q40" s="211"/>
      <c r="R40" s="211"/>
      <c r="S40" s="211"/>
      <c r="T40" s="211"/>
      <c r="U40" s="211"/>
      <c r="V40" s="211"/>
      <c r="W40" s="211"/>
      <c r="X40" s="211"/>
      <c r="Y40" s="211"/>
      <c r="Z40" s="211"/>
      <c r="AA40" s="211"/>
      <c r="AB40" s="211"/>
      <c r="AC40" s="211"/>
      <c r="AD40" s="211"/>
      <c r="AE40" s="211"/>
      <c r="AF40" s="212"/>
    </row>
    <row r="41" spans="2:32" ht="18" customHeight="1">
      <c r="B41" s="29" t="s">
        <v>27</v>
      </c>
    </row>
    <row r="42" spans="2:32" ht="18" customHeight="1">
      <c r="C42" s="214" t="s">
        <v>28</v>
      </c>
      <c r="D42" s="214"/>
      <c r="E42" s="214"/>
      <c r="F42" s="215"/>
      <c r="G42" s="215"/>
      <c r="H42" s="29" t="s">
        <v>29</v>
      </c>
      <c r="I42" s="214" t="s">
        <v>30</v>
      </c>
      <c r="J42" s="214"/>
      <c r="K42" s="214"/>
      <c r="L42" s="215"/>
      <c r="M42" s="215"/>
      <c r="N42" s="29" t="s">
        <v>29</v>
      </c>
      <c r="O42" s="214" t="s">
        <v>31</v>
      </c>
      <c r="P42" s="214"/>
      <c r="Q42" s="214"/>
      <c r="R42" s="215"/>
      <c r="S42" s="215"/>
      <c r="T42" s="29" t="s">
        <v>29</v>
      </c>
      <c r="V42" s="29" t="s">
        <v>44</v>
      </c>
      <c r="W42" s="29"/>
      <c r="X42" s="29"/>
      <c r="Z42" s="216"/>
      <c r="AA42" s="216"/>
      <c r="AB42" s="216"/>
      <c r="AC42" s="216"/>
      <c r="AD42" s="216"/>
      <c r="AE42" s="216"/>
      <c r="AF42" s="15" t="s">
        <v>45</v>
      </c>
    </row>
    <row r="43" spans="2:32" ht="4.9000000000000004" customHeight="1">
      <c r="C43" s="32"/>
      <c r="D43" s="32"/>
      <c r="E43" s="32"/>
      <c r="F43" s="33"/>
      <c r="G43" s="33"/>
      <c r="H43" s="34"/>
      <c r="I43" s="35"/>
      <c r="J43" s="35"/>
      <c r="K43" s="35"/>
      <c r="L43" s="33"/>
      <c r="M43" s="33"/>
      <c r="N43" s="34"/>
      <c r="O43" s="35"/>
      <c r="P43" s="35"/>
      <c r="Q43" s="35"/>
      <c r="R43" s="33"/>
      <c r="S43" s="33"/>
      <c r="T43" s="34"/>
      <c r="U43" s="34"/>
      <c r="V43" s="34"/>
      <c r="W43" s="34"/>
      <c r="X43" s="34"/>
      <c r="Y43" s="34"/>
      <c r="Z43" s="36"/>
      <c r="AA43" s="36"/>
      <c r="AB43" s="36"/>
      <c r="AC43" s="36"/>
      <c r="AD43" s="36"/>
      <c r="AE43" s="36"/>
      <c r="AF43" s="34"/>
    </row>
    <row r="44" spans="2:32" s="2" customFormat="1" ht="18" customHeight="1">
      <c r="B44" s="34"/>
      <c r="C44" s="35"/>
      <c r="D44" s="35"/>
      <c r="E44" s="35"/>
      <c r="F44" s="33"/>
      <c r="G44" s="33"/>
      <c r="H44" s="34"/>
      <c r="I44" s="35"/>
      <c r="J44" s="35"/>
      <c r="K44" s="35"/>
      <c r="L44" s="33"/>
      <c r="M44" s="33"/>
      <c r="N44" s="34"/>
      <c r="O44" s="35"/>
      <c r="P44" s="35"/>
      <c r="Q44" s="35"/>
      <c r="R44" s="33"/>
      <c r="S44" s="33"/>
      <c r="T44" s="34"/>
      <c r="U44" s="68" t="s">
        <v>61</v>
      </c>
      <c r="V44" s="37"/>
      <c r="W44" s="69" t="s">
        <v>50</v>
      </c>
      <c r="X44" s="37"/>
      <c r="Y44" s="37"/>
      <c r="Z44" s="38" t="s">
        <v>49</v>
      </c>
      <c r="AA44" s="36" t="s">
        <v>48</v>
      </c>
      <c r="AB44" s="39"/>
      <c r="AC44" s="25" t="s">
        <v>47</v>
      </c>
      <c r="AD44" s="39"/>
      <c r="AE44" s="36" t="s">
        <v>46</v>
      </c>
      <c r="AF44" s="15" t="s">
        <v>45</v>
      </c>
    </row>
    <row r="45" spans="2:32" ht="18" customHeight="1">
      <c r="B45" s="70" t="s">
        <v>32</v>
      </c>
    </row>
    <row r="46" spans="2:32" s="6" customFormat="1" ht="14.45" customHeight="1">
      <c r="B46" s="29" t="s">
        <v>33</v>
      </c>
      <c r="C46" s="40"/>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row>
    <row r="47" spans="2:32" s="6" customFormat="1" ht="15.75">
      <c r="B47" s="224" t="s">
        <v>34</v>
      </c>
      <c r="C47" s="41"/>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3"/>
    </row>
    <row r="48" spans="2:32" s="6" customFormat="1" ht="16.5">
      <c r="B48" s="225"/>
      <c r="C48" s="74" t="str">
        <f>+C31</f>
        <v>「改訂 公共工事における契約変更の実際」</v>
      </c>
      <c r="D48" s="25"/>
      <c r="E48" s="19"/>
      <c r="F48" s="19"/>
      <c r="G48" s="19"/>
      <c r="H48" s="19"/>
      <c r="I48" s="19"/>
      <c r="J48" s="19"/>
      <c r="K48" s="19"/>
      <c r="L48" s="19"/>
      <c r="M48" s="19"/>
      <c r="N48" s="25"/>
      <c r="O48" s="222" t="s">
        <v>35</v>
      </c>
      <c r="P48" s="223"/>
      <c r="Q48" s="223"/>
      <c r="R48" s="197">
        <f>+Q31</f>
        <v>4510</v>
      </c>
      <c r="S48" s="223"/>
      <c r="T48" s="207" t="s">
        <v>17</v>
      </c>
      <c r="U48" s="223"/>
      <c r="V48" s="223"/>
      <c r="W48" s="21" t="s">
        <v>18</v>
      </c>
      <c r="X48" s="215"/>
      <c r="Y48" s="215"/>
      <c r="Z48" s="201" t="s">
        <v>23</v>
      </c>
      <c r="AA48" s="201"/>
      <c r="AB48" s="96" t="s">
        <v>20</v>
      </c>
      <c r="AC48" s="197">
        <f>+R48*X48</f>
        <v>0</v>
      </c>
      <c r="AD48" s="197"/>
      <c r="AE48" s="197"/>
      <c r="AF48" s="80" t="s">
        <v>21</v>
      </c>
    </row>
    <row r="49" spans="2:32" s="6" customFormat="1" ht="16.5">
      <c r="B49" s="225"/>
      <c r="C49" s="74" t="str">
        <f>+C33</f>
        <v>「公共工事における積算マネジメント」</v>
      </c>
      <c r="D49" s="25"/>
      <c r="E49" s="75"/>
      <c r="F49" s="97"/>
      <c r="G49" s="97"/>
      <c r="H49" s="97"/>
      <c r="I49" s="25"/>
      <c r="J49" s="25"/>
      <c r="K49" s="25"/>
      <c r="L49" s="25"/>
      <c r="M49" s="75"/>
      <c r="N49" s="25"/>
      <c r="O49" s="222" t="s">
        <v>35</v>
      </c>
      <c r="P49" s="223"/>
      <c r="Q49" s="223"/>
      <c r="R49" s="197">
        <f>+Q33</f>
        <v>3190</v>
      </c>
      <c r="S49" s="223"/>
      <c r="T49" s="207" t="s">
        <v>17</v>
      </c>
      <c r="U49" s="223"/>
      <c r="V49" s="223"/>
      <c r="W49" s="21" t="s">
        <v>18</v>
      </c>
      <c r="X49" s="215"/>
      <c r="Y49" s="215"/>
      <c r="Z49" s="201" t="s">
        <v>23</v>
      </c>
      <c r="AA49" s="201"/>
      <c r="AB49" s="96" t="s">
        <v>20</v>
      </c>
      <c r="AC49" s="197">
        <f>+R49*X49</f>
        <v>0</v>
      </c>
      <c r="AD49" s="197"/>
      <c r="AE49" s="197"/>
      <c r="AF49" s="80" t="s">
        <v>21</v>
      </c>
    </row>
    <row r="50" spans="2:32" s="6" customFormat="1" ht="4.1500000000000004" customHeight="1">
      <c r="B50" s="225"/>
      <c r="C50" s="17"/>
      <c r="D50" s="25"/>
      <c r="E50" s="75"/>
      <c r="F50" s="97"/>
      <c r="G50" s="97"/>
      <c r="H50" s="97"/>
      <c r="I50" s="25"/>
      <c r="J50" s="25"/>
      <c r="K50" s="25"/>
      <c r="L50" s="25"/>
      <c r="M50" s="75"/>
      <c r="N50" s="25"/>
      <c r="O50" s="30"/>
      <c r="P50" s="30"/>
      <c r="Q50" s="30"/>
      <c r="R50" s="97"/>
      <c r="S50" s="30"/>
      <c r="T50" s="25"/>
      <c r="U50" s="30"/>
      <c r="V50" s="30"/>
      <c r="W50" s="21"/>
      <c r="X50" s="46"/>
      <c r="Y50" s="46"/>
      <c r="Z50" s="73"/>
      <c r="AA50" s="73"/>
      <c r="AB50" s="71"/>
      <c r="AC50" s="94"/>
      <c r="AD50" s="94"/>
      <c r="AE50" s="94"/>
      <c r="AF50" s="72"/>
    </row>
    <row r="51" spans="2:32" s="6" customFormat="1" ht="18" customHeight="1">
      <c r="B51" s="225"/>
      <c r="C51" s="76"/>
      <c r="D51" s="25"/>
      <c r="E51" s="19"/>
      <c r="F51" s="19"/>
      <c r="G51" s="19"/>
      <c r="H51" s="19"/>
      <c r="I51" s="19"/>
      <c r="J51" s="19"/>
      <c r="K51" s="19"/>
      <c r="L51" s="19"/>
      <c r="M51" s="19"/>
      <c r="N51" s="25"/>
      <c r="O51" s="30"/>
      <c r="P51" s="97"/>
      <c r="Q51" s="30"/>
      <c r="R51" s="30"/>
      <c r="S51" s="30"/>
      <c r="T51" s="96" t="s">
        <v>36</v>
      </c>
      <c r="U51" s="102"/>
      <c r="V51" s="99"/>
      <c r="W51" s="96"/>
      <c r="X51" s="78" t="s">
        <v>37</v>
      </c>
      <c r="Y51" s="79"/>
      <c r="Z51" s="100"/>
      <c r="AA51" s="100"/>
      <c r="AB51" s="100"/>
      <c r="AC51" s="199">
        <v>660</v>
      </c>
      <c r="AD51" s="199"/>
      <c r="AE51" s="199"/>
      <c r="AF51" s="80" t="s">
        <v>21</v>
      </c>
    </row>
    <row r="52" spans="2:32" ht="18" customHeight="1">
      <c r="B52" s="226"/>
      <c r="C52" s="49"/>
      <c r="D52" s="47"/>
      <c r="E52" s="50"/>
      <c r="F52" s="50"/>
      <c r="G52" s="50"/>
      <c r="H52" s="50"/>
      <c r="I52" s="50"/>
      <c r="J52" s="50"/>
      <c r="K52" s="50"/>
      <c r="L52" s="50"/>
      <c r="M52" s="50"/>
      <c r="N52" s="47"/>
      <c r="O52" s="51"/>
      <c r="P52" s="52"/>
      <c r="Q52" s="52"/>
      <c r="R52" s="52"/>
      <c r="S52" s="47"/>
      <c r="T52" s="47"/>
      <c r="U52" s="47"/>
      <c r="V52" s="47"/>
      <c r="W52" s="48"/>
      <c r="X52" s="79"/>
      <c r="Y52" s="79"/>
      <c r="Z52" s="217" t="s">
        <v>24</v>
      </c>
      <c r="AA52" s="217"/>
      <c r="AB52" s="217"/>
      <c r="AC52" s="199">
        <f>IF(SUM(AC48:AE49)=0,0,SUM(AC48:AE51))</f>
        <v>0</v>
      </c>
      <c r="AD52" s="199"/>
      <c r="AE52" s="199"/>
      <c r="AF52" s="81" t="s">
        <v>21</v>
      </c>
    </row>
    <row r="53" spans="2:32" ht="18" customHeight="1">
      <c r="B53" s="45" t="s">
        <v>38</v>
      </c>
      <c r="C53" s="45"/>
      <c r="D53" s="45"/>
      <c r="E53" s="45"/>
      <c r="F53" s="45"/>
      <c r="G53" s="45"/>
      <c r="H53" s="45"/>
      <c r="I53" s="45"/>
      <c r="J53" s="45"/>
      <c r="K53" s="45"/>
      <c r="L53" s="45"/>
      <c r="M53" s="45"/>
      <c r="N53" s="45"/>
      <c r="O53" s="45"/>
      <c r="P53" s="45"/>
      <c r="Q53" s="45"/>
      <c r="R53" s="45"/>
      <c r="S53" s="45"/>
      <c r="T53" s="45"/>
      <c r="U53" s="45"/>
      <c r="V53" s="45"/>
      <c r="W53" s="45"/>
      <c r="X53" s="45"/>
      <c r="Y53" s="218" t="s">
        <v>69</v>
      </c>
      <c r="Z53" s="218"/>
      <c r="AA53" s="218"/>
      <c r="AB53" s="218"/>
      <c r="AC53" s="218"/>
      <c r="AD53" s="218"/>
      <c r="AE53" s="218"/>
      <c r="AF53" s="218"/>
    </row>
    <row r="54" spans="2:32" ht="36" customHeight="1">
      <c r="B54" s="219"/>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1"/>
    </row>
    <row r="55" spans="2:32" ht="13.15" customHeight="1">
      <c r="C55" s="53" t="s">
        <v>39</v>
      </c>
      <c r="D55" s="18"/>
      <c r="H55" s="15" t="s">
        <v>40</v>
      </c>
      <c r="L55" s="18"/>
      <c r="M55" s="18"/>
      <c r="AA55" s="42"/>
      <c r="AB55" s="42"/>
      <c r="AC55" s="42"/>
      <c r="AD55" s="42"/>
      <c r="AE55" s="42"/>
    </row>
    <row r="56" spans="2:32" ht="13.15" customHeight="1">
      <c r="H56" s="15" t="s">
        <v>41</v>
      </c>
      <c r="AA56" s="18"/>
      <c r="AC56" s="44" t="s">
        <v>42</v>
      </c>
      <c r="AD56" s="18"/>
      <c r="AE56" s="18"/>
    </row>
    <row r="57" spans="2:32" ht="13.15" customHeight="1">
      <c r="C57" s="15" t="s">
        <v>59</v>
      </c>
      <c r="AA57" s="18"/>
      <c r="AB57" s="18"/>
      <c r="AC57" s="18"/>
      <c r="AD57" s="18"/>
      <c r="AE57" s="18"/>
    </row>
    <row r="58" spans="2:32" ht="13.15" customHeight="1">
      <c r="C58" s="15" t="s">
        <v>43</v>
      </c>
      <c r="AD58" s="18"/>
      <c r="AE58" s="18"/>
    </row>
  </sheetData>
  <sheetProtection algorithmName="SHA-512" hashValue="I2XHpTPd4HSlM0WKOdhqirbtghBSqVp0N2EZJjYIF/tlgzuD0ZcS/9h4nJLSZlp1oGgc6FG97FGJDWdJ9j1ibQ==" saltValue="8LQJ9wx6jVy+v9y3fbel4A==" spinCount="100000" sheet="1" objects="1" scenarios="1"/>
  <mergeCells count="127">
    <mergeCell ref="B6:D6"/>
    <mergeCell ref="E6:K6"/>
    <mergeCell ref="M6:O6"/>
    <mergeCell ref="P6:V6"/>
    <mergeCell ref="W6:Y6"/>
    <mergeCell ref="Z6:AF6"/>
    <mergeCell ref="B2:Q2"/>
    <mergeCell ref="R2:AF2"/>
    <mergeCell ref="B3:Q3"/>
    <mergeCell ref="R3:AF3"/>
    <mergeCell ref="B4:Q4"/>
    <mergeCell ref="R4:AF4"/>
    <mergeCell ref="B8:AF8"/>
    <mergeCell ref="B9:D9"/>
    <mergeCell ref="E9:R9"/>
    <mergeCell ref="S9:U11"/>
    <mergeCell ref="V9:X9"/>
    <mergeCell ref="Y9:AF9"/>
    <mergeCell ref="B10:D11"/>
    <mergeCell ref="E10:R11"/>
    <mergeCell ref="V10:X10"/>
    <mergeCell ref="Y10:AF10"/>
    <mergeCell ref="Y14:AF14"/>
    <mergeCell ref="B16:B17"/>
    <mergeCell ref="C16:M17"/>
    <mergeCell ref="N16:V16"/>
    <mergeCell ref="N17:V17"/>
    <mergeCell ref="V11:X11"/>
    <mergeCell ref="Y11:AF11"/>
    <mergeCell ref="B12:D12"/>
    <mergeCell ref="F12:AF12"/>
    <mergeCell ref="B13:AF13"/>
    <mergeCell ref="B14:D14"/>
    <mergeCell ref="E14:K14"/>
    <mergeCell ref="L14:N14"/>
    <mergeCell ref="O14:U14"/>
    <mergeCell ref="V14:X14"/>
    <mergeCell ref="W16:AF16"/>
    <mergeCell ref="W17:AA17"/>
    <mergeCell ref="AB17:AF17"/>
    <mergeCell ref="AB22:AF23"/>
    <mergeCell ref="W24:AA25"/>
    <mergeCell ref="AB24:AF25"/>
    <mergeCell ref="B18:B19"/>
    <mergeCell ref="C18:M19"/>
    <mergeCell ref="N18:V18"/>
    <mergeCell ref="N19:V19"/>
    <mergeCell ref="B20:B21"/>
    <mergeCell ref="C20:M21"/>
    <mergeCell ref="N20:V20"/>
    <mergeCell ref="N21:V21"/>
    <mergeCell ref="W18:AA19"/>
    <mergeCell ref="AB18:AF19"/>
    <mergeCell ref="W20:AA21"/>
    <mergeCell ref="AB20:AF21"/>
    <mergeCell ref="B22:B23"/>
    <mergeCell ref="C22:M23"/>
    <mergeCell ref="N22:V22"/>
    <mergeCell ref="N23:V23"/>
    <mergeCell ref="B24:B25"/>
    <mergeCell ref="C24:M25"/>
    <mergeCell ref="N24:V24"/>
    <mergeCell ref="N25:V25"/>
    <mergeCell ref="W22:AA23"/>
    <mergeCell ref="AB28:AD28"/>
    <mergeCell ref="W26:AA27"/>
    <mergeCell ref="AB26:AF27"/>
    <mergeCell ref="Q29:R29"/>
    <mergeCell ref="S29:U29"/>
    <mergeCell ref="W29:X29"/>
    <mergeCell ref="Y29:Z29"/>
    <mergeCell ref="AB29:AD29"/>
    <mergeCell ref="Q31:R31"/>
    <mergeCell ref="S31:U31"/>
    <mergeCell ref="W31:X31"/>
    <mergeCell ref="Y31:Z31"/>
    <mergeCell ref="AB31:AD31"/>
    <mergeCell ref="B26:B27"/>
    <mergeCell ref="C26:M27"/>
    <mergeCell ref="N26:V26"/>
    <mergeCell ref="N27:V27"/>
    <mergeCell ref="Q28:R28"/>
    <mergeCell ref="S28:U28"/>
    <mergeCell ref="W28:X28"/>
    <mergeCell ref="Y28:Z28"/>
    <mergeCell ref="Y33:Z33"/>
    <mergeCell ref="AB33:AD33"/>
    <mergeCell ref="B37:AF38"/>
    <mergeCell ref="B40:D40"/>
    <mergeCell ref="E40:AF40"/>
    <mergeCell ref="C42:E42"/>
    <mergeCell ref="S32:U32"/>
    <mergeCell ref="W32:X32"/>
    <mergeCell ref="Y32:Z32"/>
    <mergeCell ref="AB32:AD32"/>
    <mergeCell ref="Q33:R33"/>
    <mergeCell ref="S33:U33"/>
    <mergeCell ref="F42:G42"/>
    <mergeCell ref="I42:K42"/>
    <mergeCell ref="L42:M42"/>
    <mergeCell ref="O42:Q42"/>
    <mergeCell ref="R42:S42"/>
    <mergeCell ref="Z42:AE42"/>
    <mergeCell ref="Q34:R34"/>
    <mergeCell ref="S34:U34"/>
    <mergeCell ref="AB34:AD34"/>
    <mergeCell ref="T35:Z35"/>
    <mergeCell ref="AA35:AD35"/>
    <mergeCell ref="W33:X33"/>
    <mergeCell ref="AC51:AE51"/>
    <mergeCell ref="Z52:AB52"/>
    <mergeCell ref="AC52:AE52"/>
    <mergeCell ref="Y53:AF53"/>
    <mergeCell ref="B54:AF54"/>
    <mergeCell ref="AC48:AE48"/>
    <mergeCell ref="O49:Q49"/>
    <mergeCell ref="R49:S49"/>
    <mergeCell ref="T49:V49"/>
    <mergeCell ref="X49:Y49"/>
    <mergeCell ref="Z49:AA49"/>
    <mergeCell ref="AC49:AE49"/>
    <mergeCell ref="B47:B52"/>
    <mergeCell ref="O48:Q48"/>
    <mergeCell ref="R48:S48"/>
    <mergeCell ref="T48:V48"/>
    <mergeCell ref="X48:Y48"/>
    <mergeCell ref="Z48:AA48"/>
  </mergeCells>
  <phoneticPr fontId="3"/>
  <conditionalFormatting sqref="E6 C22:V27 F42 L42 R42 X48:Y49 B54">
    <cfRule type="expression" dxfId="19" priority="25">
      <formula>B6=""</formula>
    </cfRule>
    <cfRule type="expression" dxfId="18" priority="26">
      <formula>B6&lt;&gt;""</formula>
    </cfRule>
  </conditionalFormatting>
  <conditionalFormatting sqref="P6">
    <cfRule type="expression" dxfId="17" priority="21">
      <formula>P6&lt;&gt;""</formula>
    </cfRule>
    <cfRule type="expression" dxfId="16" priority="22">
      <formula>P6=""</formula>
    </cfRule>
  </conditionalFormatting>
  <conditionalFormatting sqref="W22">
    <cfRule type="expression" dxfId="15" priority="7">
      <formula>W22=""</formula>
    </cfRule>
    <cfRule type="expression" dxfId="14" priority="8">
      <formula>W22&lt;&gt;""</formula>
    </cfRule>
  </conditionalFormatting>
  <conditionalFormatting sqref="W24">
    <cfRule type="expression" dxfId="13" priority="5">
      <formula>W24=""</formula>
    </cfRule>
    <cfRule type="expression" dxfId="12" priority="6">
      <formula>W24&lt;&gt;""</formula>
    </cfRule>
  </conditionalFormatting>
  <conditionalFormatting sqref="W26">
    <cfRule type="expression" dxfId="11" priority="3">
      <formula>W26=""</formula>
    </cfRule>
    <cfRule type="expression" dxfId="10" priority="4">
      <formula>W26&lt;&gt;""</formula>
    </cfRule>
  </conditionalFormatting>
  <conditionalFormatting sqref="Z6">
    <cfRule type="expression" dxfId="9" priority="23">
      <formula>Z6&lt;&gt;""</formula>
    </cfRule>
    <cfRule type="expression" dxfId="8" priority="24">
      <formula>Z6=""</formula>
    </cfRule>
  </conditionalFormatting>
  <conditionalFormatting sqref="Z42">
    <cfRule type="expression" dxfId="7" priority="15">
      <formula>Z42=""</formula>
    </cfRule>
    <cfRule type="expression" dxfId="6" priority="16">
      <formula>Z42&lt;&gt;""</formula>
    </cfRule>
  </conditionalFormatting>
  <conditionalFormatting sqref="AB22 AB24 AB26">
    <cfRule type="expression" dxfId="5" priority="1">
      <formula>AB22=""</formula>
    </cfRule>
    <cfRule type="expression" dxfId="4" priority="2">
      <formula>AB22&lt;&gt;""</formula>
    </cfRule>
  </conditionalFormatting>
  <conditionalFormatting sqref="AB44">
    <cfRule type="expression" dxfId="3" priority="19">
      <formula>AB44=""</formula>
    </cfRule>
    <cfRule type="expression" dxfId="2" priority="20">
      <formula>AB44&lt;&gt;""</formula>
    </cfRule>
  </conditionalFormatting>
  <conditionalFormatting sqref="AD44">
    <cfRule type="expression" dxfId="1" priority="17">
      <formula>AD44=""</formula>
    </cfRule>
    <cfRule type="expression" dxfId="0" priority="18">
      <formula>AD44&lt;&gt;""</formula>
    </cfRule>
  </conditionalFormatting>
  <dataValidations count="5">
    <dataValidation imeMode="hiragana" allowBlank="1" showInputMessage="1" showErrorMessage="1" sqref="B13:AF13 N19 B54:AF54 N23 C22 N25 C20 C18 N21 C24 N27 C26 Y9:AF11 E9:R11 N18:V18 N20:V20 N24:V24 N26:V26 N22:V22" xr:uid="{2CE5AAB0-6EC8-4D9A-953D-A3B00F56FD21}"/>
    <dataValidation imeMode="off" allowBlank="1" showInputMessage="1" showErrorMessage="1" sqref="F12:AF12 E14:K14 O14:U14 Y14:AF14" xr:uid="{6027AA5E-77A2-4257-A8D2-3C114F01C7CC}"/>
    <dataValidation type="list" allowBlank="1" showInputMessage="1" showErrorMessage="1" sqref="F42:G42 L42:M42 R42:S42" xr:uid="{3A579B2C-1F88-4ACA-AFEE-DAF7062B7EA3}">
      <formula1>"0,1"</formula1>
    </dataValidation>
    <dataValidation type="list" allowBlank="1" showInputMessage="1" showErrorMessage="1" sqref="AB18:AF27" xr:uid="{66046B3F-3AFA-4093-B402-8D8EE3F1F7CD}">
      <formula1>"③購入する,④持参する"</formula1>
    </dataValidation>
    <dataValidation type="list" allowBlank="1" showInputMessage="1" showErrorMessage="1" sqref="W18:AA27" xr:uid="{FE676D5C-2DA6-469D-8DF5-CA7A6E31795E}">
      <formula1>"①購入する,②持参する"</formula1>
    </dataValidation>
  </dataValidations>
  <hyperlinks>
    <hyperlink ref="B3" r:id="rId1" display="er-touhoku-info11@zai-keicho.or.jp" xr:uid="{7990092A-407D-4333-B0EB-89B73CBCED64}"/>
    <hyperlink ref="B3:Q3" r:id="rId2" display="chubusemi@zai-keicho.or.jp" xr:uid="{5D85611D-10A0-4DF0-AF1B-72D5F2DC95F9}"/>
    <hyperlink ref="Y14" r:id="rId3" xr:uid="{D225DC50-41B9-417B-B2F2-6E6F289BF73F}"/>
  </hyperlinks>
  <printOptions horizontalCentered="1" verticalCentered="1"/>
  <pageMargins left="0.59055118110236227" right="0.39370078740157483" top="0.78740157480314965" bottom="0.19685039370078741" header="0.31496062992125984" footer="0.19685039370078741"/>
  <pageSetup paperSize="9" scale="81" orientation="portrait" horizontalDpi="300" verticalDpi="300" r:id="rId4"/>
  <headerFooter>
    <oddHeader>&amp;L&amp;"游明朝,標準"&amp;12一般財団法人　経済調査会　中部支部行&amp;R&amp;"ＭＳ ゴシック,標準"&amp;18&amp;UＦＡＸ：０５２-２０４-０１７０</oddHeader>
  </headerFooter>
  <drawing r:id="rId5"/>
  <legacyDrawing r:id="rId6"/>
  <mc:AlternateContent xmlns:mc="http://schemas.openxmlformats.org/markup-compatibility/2006">
    <mc:Choice Requires="x14">
      <controls>
        <mc:AlternateContent xmlns:mc="http://schemas.openxmlformats.org/markup-compatibility/2006">
          <mc:Choice Requires="x14">
            <control shapeId="10241" r:id="rId7" name="Check Box 1">
              <controlPr defaultSize="0" autoFill="0" autoLine="0" autoPict="0">
                <anchor moveWithCells="1">
                  <from>
                    <xdr:col>24</xdr:col>
                    <xdr:colOff>38100</xdr:colOff>
                    <xdr:row>42</xdr:row>
                    <xdr:rowOff>57150</xdr:rowOff>
                  </from>
                  <to>
                    <xdr:col>27</xdr:col>
                    <xdr:colOff>19050</xdr:colOff>
                    <xdr:row>44</xdr:row>
                    <xdr:rowOff>0</xdr:rowOff>
                  </to>
                </anchor>
              </controlPr>
            </control>
          </mc:Choice>
        </mc:AlternateContent>
        <mc:AlternateContent xmlns:mc="http://schemas.openxmlformats.org/markup-compatibility/2006">
          <mc:Choice Requires="x14">
            <control shapeId="10242" r:id="rId8" name="Check Box 2">
              <controlPr defaultSize="0" autoFill="0" autoLine="0" autoPict="0">
                <anchor moveWithCells="1">
                  <from>
                    <xdr:col>21</xdr:col>
                    <xdr:colOff>66675</xdr:colOff>
                    <xdr:row>42</xdr:row>
                    <xdr:rowOff>38100</xdr:rowOff>
                  </from>
                  <to>
                    <xdr:col>22</xdr:col>
                    <xdr:colOff>66675</xdr:colOff>
                    <xdr:row>44</xdr:row>
                    <xdr:rowOff>38100</xdr:rowOff>
                  </to>
                </anchor>
              </controlPr>
            </control>
          </mc:Choice>
        </mc:AlternateContent>
        <mc:AlternateContent xmlns:mc="http://schemas.openxmlformats.org/markup-compatibility/2006">
          <mc:Choice Requires="x14">
            <control shapeId="10263" r:id="rId9" name="Check Box 23">
              <controlPr defaultSize="0" autoFill="0" autoLine="0" autoPict="0">
                <anchor moveWithCells="1">
                  <from>
                    <xdr:col>24</xdr:col>
                    <xdr:colOff>38100</xdr:colOff>
                    <xdr:row>42</xdr:row>
                    <xdr:rowOff>57150</xdr:rowOff>
                  </from>
                  <to>
                    <xdr:col>27</xdr:col>
                    <xdr:colOff>19050</xdr:colOff>
                    <xdr:row>44</xdr:row>
                    <xdr:rowOff>0</xdr:rowOff>
                  </to>
                </anchor>
              </controlPr>
            </control>
          </mc:Choice>
        </mc:AlternateContent>
        <mc:AlternateContent xmlns:mc="http://schemas.openxmlformats.org/markup-compatibility/2006">
          <mc:Choice Requires="x14">
            <control shapeId="10264" r:id="rId10" name="Check Box 24">
              <controlPr defaultSize="0" autoFill="0" autoLine="0" autoPict="0">
                <anchor moveWithCells="1">
                  <from>
                    <xdr:col>21</xdr:col>
                    <xdr:colOff>66675</xdr:colOff>
                    <xdr:row>42</xdr:row>
                    <xdr:rowOff>38100</xdr:rowOff>
                  </from>
                  <to>
                    <xdr:col>22</xdr:col>
                    <xdr:colOff>66675</xdr:colOff>
                    <xdr:row>44</xdr:row>
                    <xdr:rowOff>38100</xdr:rowOff>
                  </to>
                </anchor>
              </controlPr>
            </control>
          </mc:Choice>
        </mc:AlternateContent>
        <mc:AlternateContent xmlns:mc="http://schemas.openxmlformats.org/markup-compatibility/2006">
          <mc:Choice Requires="x14">
            <control shapeId="10268" r:id="rId11" name="Check Box 28">
              <controlPr defaultSize="0" autoFill="0" autoLine="0" autoPict="0">
                <anchor moveWithCells="1">
                  <from>
                    <xdr:col>24</xdr:col>
                    <xdr:colOff>38100</xdr:colOff>
                    <xdr:row>42</xdr:row>
                    <xdr:rowOff>57150</xdr:rowOff>
                  </from>
                  <to>
                    <xdr:col>27</xdr:col>
                    <xdr:colOff>9525</xdr:colOff>
                    <xdr:row>44</xdr:row>
                    <xdr:rowOff>0</xdr:rowOff>
                  </to>
                </anchor>
              </controlPr>
            </control>
          </mc:Choice>
        </mc:AlternateContent>
        <mc:AlternateContent xmlns:mc="http://schemas.openxmlformats.org/markup-compatibility/2006">
          <mc:Choice Requires="x14">
            <control shapeId="10269" r:id="rId12" name="Check Box 29">
              <controlPr defaultSize="0" autoFill="0" autoLine="0" autoPict="0">
                <anchor moveWithCells="1">
                  <from>
                    <xdr:col>21</xdr:col>
                    <xdr:colOff>66675</xdr:colOff>
                    <xdr:row>42</xdr:row>
                    <xdr:rowOff>38100</xdr:rowOff>
                  </from>
                  <to>
                    <xdr:col>22</xdr:col>
                    <xdr:colOff>66675</xdr:colOff>
                    <xdr:row>44</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入力例</vt:lpstr>
      <vt:lpstr>申込書!Print_Area</vt:lpstr>
      <vt:lpstr>入力例!Print_Area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阿部 まりえ</dc:creator>
  <cp:lastModifiedBy>宮崎 義順</cp:lastModifiedBy>
  <cp:lastPrinted>2025-06-25T00:42:08Z</cp:lastPrinted>
  <dcterms:created xsi:type="dcterms:W3CDTF">2023-11-09T06:23:51Z</dcterms:created>
  <dcterms:modified xsi:type="dcterms:W3CDTF">2025-10-01T08:05:56Z</dcterms:modified>
  <cp:contentStatus/>
</cp:coreProperties>
</file>