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VM11-1\data\業務\講習会\建築工事(公共建築工事)\2025\05申込書(デジタル)\"/>
    </mc:Choice>
  </mc:AlternateContent>
  <xr:revisionPtr revIDLastSave="0" documentId="13_ncr:1_{E18B7BDD-2DFC-45BB-A29F-F0551C8CBC3C}" xr6:coauthVersionLast="47" xr6:coauthVersionMax="47" xr10:uidLastSave="{00000000-0000-0000-0000-000000000000}"/>
  <bookViews>
    <workbookView xWindow="-108" yWindow="-108" windowWidth="23256" windowHeight="12456" xr2:uid="{00000000-000D-0000-FFFF-FFFF00000000}"/>
  </bookViews>
  <sheets>
    <sheet name="申込書" sheetId="1" r:id="rId1"/>
    <sheet name="入力例" sheetId="2" r:id="rId2"/>
  </sheets>
  <definedNames>
    <definedName name="_xlnm.Print_Area" localSheetId="0">申込書!$B$6:$AF$53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2" l="1"/>
  <c r="AC45" i="2" s="1"/>
  <c r="AC47" i="2" s="1"/>
  <c r="C45" i="2"/>
  <c r="W30" i="2"/>
  <c r="AB30" i="2" s="1"/>
  <c r="W28" i="2"/>
  <c r="AB28" i="2" s="1"/>
  <c r="AC48" i="2" l="1"/>
  <c r="AA32" i="2"/>
  <c r="S45" i="1"/>
  <c r="AC45" i="1" s="1"/>
  <c r="C45" i="1"/>
  <c r="B8" i="2" l="1"/>
  <c r="AC47" i="1"/>
  <c r="W30" i="1"/>
  <c r="AB30" i="1" s="1"/>
  <c r="W28" i="1"/>
  <c r="AB28" i="1" s="1"/>
  <c r="E6" i="1"/>
  <c r="AA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浅倉 晃</author>
    <author>佐藤 菜々</author>
  </authors>
  <commentList>
    <comment ref="B3" authorId="0" shapeId="0" xr:uid="{00000000-0006-0000-0000-000001000000}">
      <text>
        <r>
          <rPr>
            <sz val="9"/>
            <color indexed="81"/>
            <rFont val="游明朝"/>
            <family val="1"/>
            <charset val="128"/>
          </rPr>
          <t>Windowsの設定で正常な動作をしない場合があります。</t>
        </r>
      </text>
    </comment>
    <comment ref="E6" authorId="0" shapeId="0" xr:uid="{00000000-0006-0000-0000-000002000000}">
      <text>
        <r>
          <rPr>
            <sz val="9"/>
            <color indexed="81"/>
            <rFont val="游明朝"/>
            <family val="1"/>
            <charset val="128"/>
          </rPr>
          <t>計算式は削除しても構いません</t>
        </r>
      </text>
    </comment>
    <comment ref="E9" authorId="0" shapeId="0" xr:uid="{00000000-0006-0000-0000-000003000000}">
      <text>
        <r>
          <rPr>
            <sz val="9"/>
            <color indexed="81"/>
            <rFont val="游明朝"/>
            <family val="1"/>
            <charset val="128"/>
          </rPr>
          <t>全角カタカナで入力します</t>
        </r>
      </text>
    </comment>
    <comment ref="Y10" authorId="0" shapeId="0" xr:uid="{00000000-0006-0000-0000-000004000000}">
      <text>
        <r>
          <rPr>
            <sz val="9"/>
            <color indexed="81"/>
            <rFont val="游明朝"/>
            <family val="1"/>
            <charset val="128"/>
          </rPr>
          <t>全角カタカナで入力します</t>
        </r>
      </text>
    </comment>
    <comment ref="E12" authorId="1" shapeId="0" xr:uid="{00000000-0006-0000-0000-000005000000}">
      <text>
        <r>
          <rPr>
            <sz val="9"/>
            <color indexed="81"/>
            <rFont val="游明朝"/>
            <family val="1"/>
            <charset val="128"/>
          </rPr>
          <t>ハイフンは不要です</t>
        </r>
      </text>
    </comment>
    <comment ref="N18" authorId="0" shapeId="0" xr:uid="{00000000-0006-0000-0000-000006000000}">
      <text>
        <r>
          <rPr>
            <sz val="9"/>
            <color indexed="81"/>
            <rFont val="游明朝"/>
            <family val="1"/>
            <charset val="128"/>
          </rPr>
          <t>全角カタカナで入力します</t>
        </r>
        <r>
          <rPr>
            <b/>
            <sz val="9"/>
            <color indexed="81"/>
            <rFont val="MS P ゴシック"/>
            <family val="3"/>
            <charset val="128"/>
          </rPr>
          <t xml:space="preserve">
</t>
        </r>
      </text>
    </comment>
    <comment ref="L39" authorId="0" shapeId="0" xr:uid="{00000000-0006-0000-0000-000007000000}">
      <text>
        <r>
          <rPr>
            <sz val="9"/>
            <color indexed="81"/>
            <rFont val="游明朝"/>
            <family val="1"/>
            <charset val="128"/>
          </rPr>
          <t>計算式は削除しても構いません</t>
        </r>
      </text>
    </comment>
    <comment ref="Z39" authorId="0" shapeId="0" xr:uid="{00000000-0006-0000-0000-000008000000}">
      <text>
        <r>
          <rPr>
            <sz val="9"/>
            <color indexed="81"/>
            <rFont val="游明朝"/>
            <family val="1"/>
            <charset val="128"/>
          </rPr>
          <t>入力しきれない場合は通信欄にご記入ください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浅倉 晃</author>
  </authors>
  <commentList>
    <comment ref="B3" authorId="0" shapeId="0" xr:uid="{00000000-0006-0000-0100-000001000000}">
      <text>
        <r>
          <rPr>
            <sz val="9"/>
            <color indexed="81"/>
            <rFont val="游明朝"/>
            <family val="1"/>
            <charset val="128"/>
          </rPr>
          <t>Windowsの設定で正常な動作をしない場合があります。</t>
        </r>
      </text>
    </comment>
    <comment ref="L39" authorId="0" shapeId="0" xr:uid="{00000000-0006-0000-0100-000002000000}">
      <text>
        <r>
          <rPr>
            <sz val="9"/>
            <color indexed="81"/>
            <rFont val="游明朝"/>
            <family val="1"/>
            <charset val="128"/>
          </rPr>
          <t>計算式は削除しても構いません</t>
        </r>
      </text>
    </comment>
    <comment ref="Z39" authorId="0" shapeId="0" xr:uid="{00000000-0006-0000-0100-000003000000}">
      <text>
        <r>
          <rPr>
            <sz val="9"/>
            <color indexed="81"/>
            <rFont val="游明朝"/>
            <family val="1"/>
            <charset val="128"/>
          </rPr>
          <t>入力しきれない場合は通信欄にご記入ください</t>
        </r>
      </text>
    </comment>
  </commentList>
</comments>
</file>

<file path=xl/sharedStrings.xml><?xml version="1.0" encoding="utf-8"?>
<sst xmlns="http://schemas.openxmlformats.org/spreadsheetml/2006/main" count="189" uniqueCount="90">
  <si>
    <t>メールでのお申し込み</t>
    <rPh sb="6" eb="7">
      <t>モウ</t>
    </rPh>
    <rPh sb="8" eb="9">
      <t>コ</t>
    </rPh>
    <phoneticPr fontId="3"/>
  </si>
  <si>
    <t>FAXでのお申し込み</t>
    <rPh sb="6" eb="7">
      <t>モウ</t>
    </rPh>
    <rPh sb="8" eb="9">
      <t>コ</t>
    </rPh>
    <phoneticPr fontId="3"/>
  </si>
  <si>
    <t>er-tohoku-info11@zai-keicho.or.jp</t>
    <phoneticPr fontId="3"/>
  </si>
  <si>
    <t>０２２－２６４－３０８６</t>
    <phoneticPr fontId="3"/>
  </si>
  <si>
    <t>ｲｰｱｰﾙ ﾊｲﾌﾝ ﾄﾎｸ ﾊｲﾌﾝ ｲﾝﾌｫ ｲﾁｲﾁ</t>
    <phoneticPr fontId="3" type="halfwidthKatakana"/>
  </si>
  <si>
    <t>一般財団法人　経済調査会　東北支部行</t>
    <rPh sb="0" eb="2">
      <t>イッパン</t>
    </rPh>
    <rPh sb="2" eb="4">
      <t>ザイダン</t>
    </rPh>
    <rPh sb="4" eb="6">
      <t>ホウジン</t>
    </rPh>
    <rPh sb="7" eb="9">
      <t>ケイザイ</t>
    </rPh>
    <rPh sb="9" eb="12">
      <t>チョウサカイ</t>
    </rPh>
    <rPh sb="13" eb="15">
      <t>トウホク</t>
    </rPh>
    <rPh sb="15" eb="17">
      <t>シブ</t>
    </rPh>
    <rPh sb="17" eb="18">
      <t>イキ</t>
    </rPh>
    <phoneticPr fontId="3"/>
  </si>
  <si>
    <t>申込日</t>
    <rPh sb="0" eb="3">
      <t>モウシコミビ</t>
    </rPh>
    <phoneticPr fontId="3"/>
  </si>
  <si>
    <t>開催日</t>
    <rPh sb="0" eb="3">
      <t>カイサイビ</t>
    </rPh>
    <phoneticPr fontId="3"/>
  </si>
  <si>
    <t>開催場所</t>
    <rPh sb="0" eb="2">
      <t>カイサイ</t>
    </rPh>
    <rPh sb="2" eb="4">
      <t>バショ</t>
    </rPh>
    <phoneticPr fontId="3"/>
  </si>
  <si>
    <t>仙台</t>
    <rPh sb="0" eb="2">
      <t>センダイ</t>
    </rPh>
    <phoneticPr fontId="3"/>
  </si>
  <si>
    <t>フリガナ</t>
    <phoneticPr fontId="3"/>
  </si>
  <si>
    <t>連絡
担当
者名</t>
    <rPh sb="0" eb="2">
      <t>レンラク</t>
    </rPh>
    <rPh sb="3" eb="5">
      <t>タントウ</t>
    </rPh>
    <rPh sb="6" eb="7">
      <t>シャ</t>
    </rPh>
    <rPh sb="7" eb="8">
      <t>メイ</t>
    </rPh>
    <phoneticPr fontId="3"/>
  </si>
  <si>
    <t>部署名</t>
    <rPh sb="0" eb="2">
      <t>ブショ</t>
    </rPh>
    <rPh sb="2" eb="3">
      <t>メイ</t>
    </rPh>
    <phoneticPr fontId="3"/>
  </si>
  <si>
    <t>官公庁
・会社名</t>
    <rPh sb="0" eb="3">
      <t>カンコウチョウ</t>
    </rPh>
    <phoneticPr fontId="3"/>
  </si>
  <si>
    <t>氏名</t>
    <rPh sb="0" eb="2">
      <t>シメイ</t>
    </rPh>
    <phoneticPr fontId="3"/>
  </si>
  <si>
    <t>所在地</t>
    <rPh sb="0" eb="3">
      <t>ショザイチ</t>
    </rPh>
    <phoneticPr fontId="3"/>
  </si>
  <si>
    <t>〒</t>
    <phoneticPr fontId="3"/>
  </si>
  <si>
    <t>TEL</t>
    <phoneticPr fontId="3"/>
  </si>
  <si>
    <t>FAX</t>
    <phoneticPr fontId="3"/>
  </si>
  <si>
    <t>e-mail</t>
    <phoneticPr fontId="3"/>
  </si>
  <si>
    <t>#</t>
    <phoneticPr fontId="3"/>
  </si>
  <si>
    <t>所属部署</t>
    <rPh sb="0" eb="2">
      <t>ショゾク</t>
    </rPh>
    <rPh sb="2" eb="4">
      <t>ブショ</t>
    </rPh>
    <phoneticPr fontId="3"/>
  </si>
  <si>
    <t>図書テキスト</t>
    <rPh sb="0" eb="2">
      <t>トショ</t>
    </rPh>
    <phoneticPr fontId="3"/>
  </si>
  <si>
    <t>受講者名</t>
    <rPh sb="0" eb="3">
      <t>ジュコウシャ</t>
    </rPh>
    <rPh sb="3" eb="4">
      <t>メイ</t>
    </rPh>
    <phoneticPr fontId="3"/>
  </si>
  <si>
    <t>×</t>
    <phoneticPr fontId="3"/>
  </si>
  <si>
    <t>人</t>
    <rPh sb="0" eb="1">
      <t>ニン</t>
    </rPh>
    <phoneticPr fontId="3"/>
  </si>
  <si>
    <t>＝</t>
    <phoneticPr fontId="3"/>
  </si>
  <si>
    <t>円</t>
    <rPh sb="0" eb="1">
      <t>ｴﾝ</t>
    </rPh>
    <phoneticPr fontId="3" type="halfwidthKatakana"/>
  </si>
  <si>
    <t>㋑</t>
    <phoneticPr fontId="3" type="halfwidthKatakana"/>
  </si>
  <si>
    <t>※購入済み、かつ当日持参される方は購入不要です</t>
    <rPh sb="1" eb="3">
      <t>コウニュウ</t>
    </rPh>
    <rPh sb="3" eb="4">
      <t>ズ</t>
    </rPh>
    <rPh sb="8" eb="10">
      <t>トウジツ</t>
    </rPh>
    <rPh sb="10" eb="12">
      <t>ジサン</t>
    </rPh>
    <rPh sb="15" eb="16">
      <t>カタ</t>
    </rPh>
    <rPh sb="17" eb="19">
      <t>コウニュウ</t>
    </rPh>
    <rPh sb="19" eb="21">
      <t>フヨウ</t>
    </rPh>
    <phoneticPr fontId="3"/>
  </si>
  <si>
    <t>特別価格</t>
    <phoneticPr fontId="3" type="halfwidthKatakana"/>
  </si>
  <si>
    <t>冊</t>
    <rPh sb="0" eb="1">
      <t>サツ</t>
    </rPh>
    <phoneticPr fontId="3"/>
  </si>
  <si>
    <t>㋺</t>
    <phoneticPr fontId="3" type="halfwidthKatakana"/>
  </si>
  <si>
    <t>【お支払い方法について】</t>
  </si>
  <si>
    <t>※振込手数料はご負担いただきます様、お願いいたします。（当日の現金でのお支払いはご遠慮ください）</t>
    <phoneticPr fontId="3"/>
  </si>
  <si>
    <t>振込先</t>
  </si>
  <si>
    <t>・必要書類があれば送付いたしますので、ご記入ください（下記書類は受講証送付時に同封いたします）。</t>
    <phoneticPr fontId="3" type="halfwidthKatakana"/>
  </si>
  <si>
    <t>ａ.見積書</t>
    <phoneticPr fontId="3" type="halfwidthKatakana"/>
  </si>
  <si>
    <t>枚</t>
    <rPh sb="0" eb="1">
      <t>ﾏｲ</t>
    </rPh>
    <phoneticPr fontId="3" type="halfwidthKatakana"/>
  </si>
  <si>
    <t>ｂ.請求書</t>
    <phoneticPr fontId="3" type="halfwidthKatakana"/>
  </si>
  <si>
    <t>ｃ.納品書</t>
    <phoneticPr fontId="3" type="halfwidthKatakana"/>
  </si>
  <si>
    <t>※受講せずに、図書テキストのみ購入の方へ</t>
    <phoneticPr fontId="3" type="halfwidthKatakana"/>
  </si>
  <si>
    <t>講習会同様に本用紙にてお申し込みください。請求書は、図書に同封いたします。到着後にお振込みください。</t>
    <rPh sb="6" eb="7">
      <t>ﾎﾝ</t>
    </rPh>
    <rPh sb="7" eb="9">
      <t>ﾖｳｼ</t>
    </rPh>
    <rPh sb="26" eb="28">
      <t>ﾄｼｮ</t>
    </rPh>
    <phoneticPr fontId="3" type="halfwidthKatakana"/>
  </si>
  <si>
    <t>《書籍申込書》</t>
  </si>
  <si>
    <t>特別価格</t>
  </si>
  <si>
    <t xml:space="preserve">  送料</t>
    <rPh sb="2" eb="4">
      <t>ソウリョウ</t>
    </rPh>
    <phoneticPr fontId="3"/>
  </si>
  <si>
    <t>一律</t>
    <rPh sb="0" eb="2">
      <t>イチリツ</t>
    </rPh>
    <phoneticPr fontId="3"/>
  </si>
  <si>
    <t>合計</t>
    <rPh sb="0" eb="2">
      <t>ｺﾞｳｹｲ</t>
    </rPh>
    <phoneticPr fontId="3" type="halfwidthKatakana"/>
  </si>
  <si>
    <t>《通信欄》</t>
  </si>
  <si>
    <t>個人情報の利用目的</t>
  </si>
  <si>
    <t>・本講習会の案内、請求書の発送、・雑誌、書籍、電子媒体及び講習会等のご案内</t>
    <rPh sb="1" eb="2">
      <t>ﾎﾝ</t>
    </rPh>
    <rPh sb="2" eb="5">
      <t>ｺｳｼｭｳｶｲ</t>
    </rPh>
    <rPh sb="6" eb="8">
      <t>ｱﾝﾅｲ</t>
    </rPh>
    <phoneticPr fontId="3" type="halfwidthKatakana"/>
  </si>
  <si>
    <t>・アンケートの依頼</t>
    <rPh sb="7" eb="9">
      <t>イライ</t>
    </rPh>
    <phoneticPr fontId="3"/>
  </si>
  <si>
    <t>プライバシーポリシーはこちら→</t>
    <phoneticPr fontId="3" type="halfwidthKatakana"/>
  </si>
  <si>
    <t>送本等の業務は守秘義務を含む業務契約を締結した経済調査会の協力会社に委託することがあります</t>
    <rPh sb="0" eb="2">
      <t>ｿｳﾎﾝ</t>
    </rPh>
    <rPh sb="2" eb="3">
      <t>ﾄｳ</t>
    </rPh>
    <rPh sb="4" eb="6">
      <t>ｷﾞｮｳﾑ</t>
    </rPh>
    <rPh sb="7" eb="9">
      <t>ｼｭﾋ</t>
    </rPh>
    <rPh sb="9" eb="11">
      <t>ｷﾞﾑ</t>
    </rPh>
    <rPh sb="12" eb="13">
      <t>ﾌｸ</t>
    </rPh>
    <rPh sb="14" eb="16">
      <t>ｷﾞｮｳﾑ</t>
    </rPh>
    <rPh sb="16" eb="18">
      <t>ｹｲﾔｸ</t>
    </rPh>
    <rPh sb="19" eb="21">
      <t>ﾃｲｹﾂ</t>
    </rPh>
    <rPh sb="23" eb="25">
      <t>ｹｲｻﾞｲ</t>
    </rPh>
    <rPh sb="25" eb="28">
      <t>ﾁｮｳｻｶｲ</t>
    </rPh>
    <rPh sb="29" eb="31">
      <t>ｷｮｳﾘｮｸ</t>
    </rPh>
    <rPh sb="31" eb="33">
      <t>ｶｲｼｬ</t>
    </rPh>
    <rPh sb="34" eb="36">
      <t>ｲﾀｸ</t>
    </rPh>
    <phoneticPr fontId="3" type="halfwidthKatakana"/>
  </si>
  <si>
    <t>ケイザイチョウサカイ</t>
    <phoneticPr fontId="3"/>
  </si>
  <si>
    <t>東京支店技術部技術総務課</t>
    <rPh sb="0" eb="2">
      <t>トウキョウ</t>
    </rPh>
    <rPh sb="2" eb="4">
      <t>シテン</t>
    </rPh>
    <rPh sb="4" eb="6">
      <t>ギジュツ</t>
    </rPh>
    <rPh sb="6" eb="7">
      <t>ブ</t>
    </rPh>
    <rPh sb="7" eb="9">
      <t>ギジュツ</t>
    </rPh>
    <rPh sb="9" eb="12">
      <t>ソウムカ</t>
    </rPh>
    <phoneticPr fontId="3"/>
  </si>
  <si>
    <t>（一財）経済調査会</t>
    <rPh sb="1" eb="3">
      <t>イチザイ</t>
    </rPh>
    <rPh sb="4" eb="6">
      <t>ケイザイ</t>
    </rPh>
    <rPh sb="6" eb="9">
      <t>チョウサカイ</t>
    </rPh>
    <phoneticPr fontId="3"/>
  </si>
  <si>
    <t>スズキイチロウ</t>
    <phoneticPr fontId="3"/>
  </si>
  <si>
    <t>鈴木一郎</t>
    <rPh sb="0" eb="2">
      <t>スズキ</t>
    </rPh>
    <rPh sb="2" eb="4">
      <t>イチロウ</t>
    </rPh>
    <phoneticPr fontId="3"/>
  </si>
  <si>
    <t>仙台市青葉区上杉1-5-15仙台勾当台南ビル</t>
    <rPh sb="0" eb="3">
      <t>センダイシ</t>
    </rPh>
    <rPh sb="3" eb="6">
      <t>アオバク</t>
    </rPh>
    <rPh sb="6" eb="8">
      <t>カミスギ</t>
    </rPh>
    <rPh sb="14" eb="16">
      <t>センダイ</t>
    </rPh>
    <rPh sb="16" eb="19">
      <t>コウトウダイ</t>
    </rPh>
    <rPh sb="19" eb="20">
      <t>ミナミ</t>
    </rPh>
    <phoneticPr fontId="3"/>
  </si>
  <si>
    <t>022-222-0629</t>
    <phoneticPr fontId="3"/>
  </si>
  <si>
    <t>022-264-3086</t>
    <phoneticPr fontId="3"/>
  </si>
  <si>
    <t>東京支店技術部技術管理課</t>
    <rPh sb="0" eb="2">
      <t>トウキョウ</t>
    </rPh>
    <rPh sb="2" eb="4">
      <t>シテン</t>
    </rPh>
    <rPh sb="4" eb="6">
      <t>ギジュツ</t>
    </rPh>
    <rPh sb="6" eb="7">
      <t>ブ</t>
    </rPh>
    <rPh sb="7" eb="9">
      <t>ギジュツ</t>
    </rPh>
    <rPh sb="9" eb="11">
      <t>カンリ</t>
    </rPh>
    <rPh sb="11" eb="12">
      <t>カ</t>
    </rPh>
    <phoneticPr fontId="3"/>
  </si>
  <si>
    <t>ヤマダタロウ</t>
    <phoneticPr fontId="3"/>
  </si>
  <si>
    <t>山田太郎</t>
    <rPh sb="0" eb="2">
      <t>ヤマダ</t>
    </rPh>
    <rPh sb="2" eb="4">
      <t>タロウ</t>
    </rPh>
    <phoneticPr fontId="3"/>
  </si>
  <si>
    <t>東京支店技術部情報開発課</t>
    <rPh sb="0" eb="2">
      <t>トウキョウ</t>
    </rPh>
    <rPh sb="2" eb="4">
      <t>シテン</t>
    </rPh>
    <rPh sb="4" eb="6">
      <t>ギジュツ</t>
    </rPh>
    <rPh sb="6" eb="7">
      <t>ブ</t>
    </rPh>
    <rPh sb="7" eb="9">
      <t>ジョウホウ</t>
    </rPh>
    <rPh sb="9" eb="11">
      <t>カイハツ</t>
    </rPh>
    <rPh sb="11" eb="12">
      <t>カ</t>
    </rPh>
    <phoneticPr fontId="3"/>
  </si>
  <si>
    <t>三井住友銀行　ベイサイド支店</t>
    <phoneticPr fontId="3" type="halfwidthKatakana"/>
  </si>
  <si>
    <t>******</t>
    <phoneticPr fontId="3" type="halfwidthKatakana"/>
  </si>
  <si>
    <t>総務課○○宛に送付してください。</t>
    <rPh sb="0" eb="3">
      <t>ソウムカ</t>
    </rPh>
    <rPh sb="5" eb="6">
      <t>アテ</t>
    </rPh>
    <rPh sb="7" eb="9">
      <t>ソウフ</t>
    </rPh>
    <phoneticPr fontId="3"/>
  </si>
  <si>
    <t>※ご記入いただきました個人情報は、今後、経済調査会発行の雑誌、書籍、電子媒体および講習会等のご案内に使用させていただく場合がありますのでご了承ください。</t>
    <phoneticPr fontId="3" type="halfwidthKatakana"/>
  </si>
  <si>
    <t>なお、送本等の一部業務は、守秘義務を含む業務契約を締結した協力会社に委託することがあります。</t>
    <phoneticPr fontId="3" type="halfwidthKatakana"/>
  </si>
  <si>
    <t>建築工事積算セミナー【仙台】申込書</t>
    <rPh sb="0" eb="2">
      <t>ｹﾝﾁｸ</t>
    </rPh>
    <rPh sb="2" eb="4">
      <t>ｺｳｼﾞ</t>
    </rPh>
    <rPh sb="4" eb="6">
      <t>ｾｷｻﾝ</t>
    </rPh>
    <rPh sb="11" eb="13">
      <t>ｾﾝﾀﾞｲ</t>
    </rPh>
    <rPh sb="14" eb="17">
      <t>ﾓｳｼｺﾐｼｮ</t>
    </rPh>
    <phoneticPr fontId="3" type="halfwidthKatakana"/>
  </si>
  <si>
    <t>　◎図書テキスト</t>
    <rPh sb="2" eb="4">
      <t>トショ</t>
    </rPh>
    <phoneticPr fontId="3"/>
  </si>
  <si>
    <t>　◎受講料</t>
    <rPh sb="2" eb="5">
      <t>ジュコウリョウ</t>
    </rPh>
    <phoneticPr fontId="3"/>
  </si>
  <si>
    <t>円(税込)</t>
    <phoneticPr fontId="3" type="halfwidthKatakana"/>
  </si>
  <si>
    <t>合計（㋑+㋺）</t>
    <rPh sb="0" eb="2">
      <t>ｺﾞｳｹｲ</t>
    </rPh>
    <phoneticPr fontId="3" type="halfwidthKatakana"/>
  </si>
  <si>
    <t>web</t>
    <phoneticPr fontId="3"/>
  </si>
  <si>
    <r>
      <rPr>
        <u/>
        <sz val="9"/>
        <color theme="1"/>
        <rFont val="游明朝"/>
        <family val="1"/>
        <charset val="128"/>
      </rPr>
      <t>個人情報の照会、修正等の希望</t>
    </r>
    <r>
      <rPr>
        <sz val="9"/>
        <color theme="1"/>
        <rFont val="游明朝"/>
        <family val="1"/>
        <charset val="128"/>
      </rPr>
      <t>：一般財団法人　経済調査会　東北支部 　er-tohoku-info11@zai-keicho.or.jp</t>
    </r>
    <phoneticPr fontId="3" type="halfwidthKatakana"/>
  </si>
  <si>
    <r>
      <t>※受講料およびテキスト代は、</t>
    </r>
    <r>
      <rPr>
        <u/>
        <sz val="10"/>
        <color rgb="FFFF0000"/>
        <rFont val="游明朝"/>
        <family val="1"/>
        <charset val="128"/>
      </rPr>
      <t>講習会開催の前日までに、下記口座にお振込み</t>
    </r>
    <r>
      <rPr>
        <sz val="10"/>
        <color theme="1"/>
        <rFont val="游明朝"/>
        <family val="1"/>
        <charset val="128"/>
      </rPr>
      <t>のほどお願いいたします。</t>
    </r>
    <rPh sb="14" eb="17">
      <t>コウシュウカイ</t>
    </rPh>
    <rPh sb="17" eb="19">
      <t>カイサイ</t>
    </rPh>
    <rPh sb="20" eb="22">
      <t>ゼンジツ</t>
    </rPh>
    <phoneticPr fontId="3"/>
  </si>
  <si>
    <t>書類宛名氏名（</t>
    <rPh sb="0" eb="2">
      <t>ショルイ</t>
    </rPh>
    <rPh sb="2" eb="4">
      <t>アテナ</t>
    </rPh>
    <rPh sb="4" eb="6">
      <t>シメイ</t>
    </rPh>
    <phoneticPr fontId="3"/>
  </si>
  <si>
    <t>）</t>
    <phoneticPr fontId="3"/>
  </si>
  <si>
    <t>発行日付</t>
    <rPh sb="0" eb="2">
      <t>ハッコウ</t>
    </rPh>
    <rPh sb="2" eb="4">
      <t>ヒヅケ</t>
    </rPh>
    <phoneticPr fontId="3"/>
  </si>
  <si>
    <t>発行日</t>
    <rPh sb="0" eb="2">
      <t>ハッコウ</t>
    </rPh>
    <rPh sb="2" eb="3">
      <t>ビ</t>
    </rPh>
    <phoneticPr fontId="3"/>
  </si>
  <si>
    <t>指定</t>
    <rPh sb="0" eb="2">
      <t>シテイ</t>
    </rPh>
    <phoneticPr fontId="3"/>
  </si>
  <si>
    <t>（</t>
    <phoneticPr fontId="3"/>
  </si>
  <si>
    <t>月</t>
    <rPh sb="0" eb="1">
      <t>ガツ</t>
    </rPh>
    <phoneticPr fontId="3"/>
  </si>
  <si>
    <t>日</t>
    <rPh sb="0" eb="1">
      <t>ニチ</t>
    </rPh>
    <phoneticPr fontId="3"/>
  </si>
  <si>
    <t>当座　No.６０２４９０２　口座名義：一般財団法人　経済調査会</t>
    <phoneticPr fontId="3" type="halfwidthKatakana"/>
  </si>
  <si>
    <t>三井住友銀行　ベイサイド支店　当座　Ｎo.6024902　口座名義：一般財団法人 経済調査会</t>
    <rPh sb="15" eb="17">
      <t>ﾄｳｻﾞ</t>
    </rPh>
    <rPh sb="29" eb="31">
      <t>ｺｳｻﾞ</t>
    </rPh>
    <rPh sb="31" eb="33">
      <t>ﾒｲｷﾞ</t>
    </rPh>
    <rPh sb="34" eb="36">
      <t>ｲｯﾊﾟﾝ</t>
    </rPh>
    <rPh sb="36" eb="38">
      <t>ｻﾞｲﾀﾞﾝ</t>
    </rPh>
    <rPh sb="38" eb="40">
      <t>ﾎｳｼﾞﾝ</t>
    </rPh>
    <rPh sb="41" eb="43">
      <t>ｹｲｻﾞｲ</t>
    </rPh>
    <rPh sb="43" eb="46">
      <t>ﾁｮｳｻｶｲ</t>
    </rPh>
    <phoneticPr fontId="3" type="halfwidthKatakana"/>
  </si>
  <si>
    <t xml:space="preserve">　「令和7年度版 工事歩掛要覧(建築・設備編)」 </t>
    <rPh sb="16" eb="18">
      <t>ケンチク</t>
    </rPh>
    <rPh sb="19" eb="21">
      <t>セツビ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</si>
</sst>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font>
      <sz val="11"/>
      <color theme="1"/>
      <name val="游ゴシック"/>
      <family val="2"/>
      <charset val="128"/>
      <scheme val="minor"/>
    </font>
    <font>
      <sz val="11"/>
      <color theme="1"/>
      <name val="游ゴシック"/>
      <family val="2"/>
      <charset val="128"/>
      <scheme val="minor"/>
    </font>
    <font>
      <sz val="9"/>
      <color theme="1"/>
      <name val="游明朝"/>
      <family val="1"/>
      <charset val="128"/>
    </font>
    <font>
      <sz val="6"/>
      <name val="游ゴシック"/>
      <family val="2"/>
      <charset val="128"/>
      <scheme val="minor"/>
    </font>
    <font>
      <sz val="11"/>
      <color theme="0"/>
      <name val="游明朝"/>
      <family val="1"/>
      <charset val="128"/>
    </font>
    <font>
      <b/>
      <u/>
      <sz val="14"/>
      <color rgb="FFFFFF00"/>
      <name val="游ゴシック"/>
      <family val="3"/>
      <charset val="128"/>
    </font>
    <font>
      <sz val="16"/>
      <color rgb="FFFFFF00"/>
      <name val="ＭＳ Ｐゴシック"/>
      <family val="3"/>
      <charset val="128"/>
    </font>
    <font>
      <sz val="14"/>
      <color theme="1"/>
      <name val="游明朝"/>
      <family val="1"/>
      <charset val="128"/>
    </font>
    <font>
      <sz val="12"/>
      <color theme="0"/>
      <name val="游明朝"/>
      <family val="1"/>
      <charset val="128"/>
    </font>
    <font>
      <sz val="12"/>
      <color theme="1"/>
      <name val="游明朝"/>
      <family val="1"/>
      <charset val="128"/>
    </font>
    <font>
      <sz val="9"/>
      <name val="游明朝"/>
      <family val="1"/>
      <charset val="128"/>
    </font>
    <font>
      <sz val="12"/>
      <name val="游明朝"/>
      <family val="1"/>
      <charset val="128"/>
    </font>
    <font>
      <b/>
      <sz val="9"/>
      <name val="游ゴシック"/>
      <family val="3"/>
      <charset val="128"/>
    </font>
    <font>
      <b/>
      <sz val="12"/>
      <name val="游ゴシック"/>
      <family val="3"/>
      <charset val="128"/>
    </font>
    <font>
      <b/>
      <sz val="16"/>
      <name val="游ゴシック"/>
      <family val="3"/>
      <charset val="128"/>
    </font>
    <font>
      <sz val="10"/>
      <name val="游明朝"/>
      <family val="1"/>
      <charset val="128"/>
    </font>
    <font>
      <sz val="11"/>
      <name val="游明朝"/>
      <family val="1"/>
      <charset val="128"/>
    </font>
    <font>
      <u/>
      <sz val="11"/>
      <name val="游明朝"/>
      <family val="1"/>
      <charset val="128"/>
    </font>
    <font>
      <sz val="10"/>
      <color theme="1"/>
      <name val="游明朝"/>
      <family val="1"/>
      <charset val="128"/>
    </font>
    <font>
      <sz val="1"/>
      <name val="游明朝"/>
      <family val="1"/>
      <charset val="128"/>
    </font>
    <font>
      <sz val="9.5"/>
      <color theme="1"/>
      <name val="游明朝"/>
      <family val="1"/>
      <charset val="128"/>
    </font>
    <font>
      <sz val="9.5"/>
      <color theme="1"/>
      <name val="游ゴシック"/>
      <family val="2"/>
      <charset val="128"/>
      <scheme val="minor"/>
    </font>
    <font>
      <u/>
      <sz val="9"/>
      <name val="游明朝"/>
      <family val="1"/>
      <charset val="128"/>
    </font>
    <font>
      <sz val="7.5"/>
      <color theme="1"/>
      <name val="游明朝"/>
      <family val="1"/>
      <charset val="128"/>
    </font>
    <font>
      <sz val="8"/>
      <color theme="1"/>
      <name val="游明朝"/>
      <family val="1"/>
      <charset val="128"/>
    </font>
    <font>
      <u/>
      <sz val="10"/>
      <color rgb="FFFF0000"/>
      <name val="游明朝"/>
      <family val="1"/>
      <charset val="128"/>
    </font>
    <font>
      <sz val="10"/>
      <color theme="1"/>
      <name val="游ゴシック"/>
      <family val="2"/>
      <charset val="128"/>
      <scheme val="minor"/>
    </font>
    <font>
      <b/>
      <u/>
      <sz val="10"/>
      <color theme="1"/>
      <name val="游ゴシック"/>
      <family val="3"/>
      <charset val="128"/>
    </font>
    <font>
      <sz val="11"/>
      <color theme="1"/>
      <name val="游明朝"/>
      <family val="1"/>
      <charset val="128"/>
    </font>
    <font>
      <u/>
      <sz val="9"/>
      <color theme="1"/>
      <name val="游明朝"/>
      <family val="1"/>
      <charset val="128"/>
    </font>
    <font>
      <sz val="9"/>
      <color indexed="81"/>
      <name val="游明朝"/>
      <family val="1"/>
      <charset val="128"/>
    </font>
    <font>
      <b/>
      <sz val="9"/>
      <color indexed="81"/>
      <name val="MS P ゴシック"/>
      <family val="3"/>
      <charset val="128"/>
    </font>
    <font>
      <sz val="16"/>
      <color theme="0"/>
      <name val="ＭＳ Ｐゴシック"/>
      <family val="3"/>
      <charset val="128"/>
    </font>
    <font>
      <sz val="12"/>
      <color rgb="FFFF0000"/>
      <name val="游明朝"/>
      <family val="1"/>
      <charset val="128"/>
    </font>
    <font>
      <sz val="9"/>
      <color rgb="FFFF0000"/>
      <name val="游明朝"/>
      <family val="1"/>
      <charset val="128"/>
    </font>
    <font>
      <sz val="10"/>
      <color rgb="FFFF0000"/>
      <name val="游明朝"/>
      <family val="1"/>
      <charset val="128"/>
    </font>
    <font>
      <sz val="11"/>
      <color rgb="FFFF0000"/>
      <name val="游明朝"/>
      <family val="1"/>
      <charset val="128"/>
    </font>
    <font>
      <sz val="6"/>
      <color theme="1"/>
      <name val="游明朝"/>
      <family val="1"/>
      <charset val="128"/>
    </font>
    <font>
      <b/>
      <sz val="14"/>
      <color rgb="FFFF0000"/>
      <name val="游ゴシック"/>
      <family val="3"/>
      <charset val="128"/>
    </font>
  </fonts>
  <fills count="6">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48">
    <border>
      <left/>
      <right/>
      <top/>
      <bottom/>
      <diagonal/>
    </border>
    <border>
      <left style="thick">
        <color theme="9" tint="0.39991454817346722"/>
      </left>
      <right style="thick">
        <color theme="9" tint="0.39991454817346722"/>
      </right>
      <top style="thick">
        <color theme="9" tint="0.39991454817346722"/>
      </top>
      <bottom/>
      <diagonal/>
    </border>
    <border>
      <left style="thick">
        <color theme="9" tint="0.39991454817346722"/>
      </left>
      <right style="thick">
        <color theme="9" tint="0.39994506668294322"/>
      </right>
      <top style="thick">
        <color theme="9" tint="0.39991454817346722"/>
      </top>
      <bottom/>
      <diagonal/>
    </border>
    <border>
      <left style="thick">
        <color theme="9" tint="0.39991454817346722"/>
      </left>
      <right style="thick">
        <color theme="9" tint="0.39991454817346722"/>
      </right>
      <top/>
      <bottom/>
      <diagonal/>
    </border>
    <border>
      <left style="thick">
        <color theme="9" tint="0.39991454817346722"/>
      </left>
      <right style="thick">
        <color theme="9" tint="0.39994506668294322"/>
      </right>
      <top/>
      <bottom/>
      <diagonal/>
    </border>
    <border>
      <left style="thick">
        <color theme="9" tint="0.39991454817346722"/>
      </left>
      <right/>
      <top/>
      <bottom style="double">
        <color theme="9" tint="0.39994506668294322"/>
      </bottom>
      <diagonal/>
    </border>
    <border>
      <left/>
      <right/>
      <top/>
      <bottom style="double">
        <color theme="9" tint="0.39994506668294322"/>
      </bottom>
      <diagonal/>
    </border>
    <border>
      <left/>
      <right style="thick">
        <color theme="9" tint="0.39991454817346722"/>
      </right>
      <top/>
      <bottom style="double">
        <color theme="9" tint="0.39994506668294322"/>
      </bottom>
      <diagonal/>
    </border>
    <border>
      <left style="thick">
        <color theme="9" tint="0.39991454817346722"/>
      </left>
      <right style="thick">
        <color theme="9" tint="0.39991454817346722"/>
      </right>
      <top/>
      <bottom style="thick">
        <color theme="9" tint="0.39994506668294322"/>
      </bottom>
      <diagonal/>
    </border>
    <border>
      <left style="thick">
        <color theme="9" tint="0.39991454817346722"/>
      </left>
      <right style="thick">
        <color theme="9" tint="0.39994506668294322"/>
      </right>
      <top/>
      <bottom style="thick">
        <color theme="9" tint="0.39994506668294322"/>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style="thin">
        <color auto="1"/>
      </left>
      <right/>
      <top style="thin">
        <color auto="1"/>
      </top>
      <bottom style="dashed">
        <color theme="0" tint="-0.34998626667073579"/>
      </bottom>
      <diagonal/>
    </border>
    <border>
      <left/>
      <right/>
      <top style="thin">
        <color auto="1"/>
      </top>
      <bottom style="dashed">
        <color theme="0" tint="-0.34998626667073579"/>
      </bottom>
      <diagonal/>
    </border>
    <border>
      <left style="dashed">
        <color theme="0" tint="-0.34998626667073579"/>
      </left>
      <right style="thin">
        <color auto="1"/>
      </right>
      <top style="thin">
        <color auto="1"/>
      </top>
      <bottom style="dashed">
        <color theme="0" tint="-0.34998626667073579"/>
      </bottom>
      <diagonal/>
    </border>
    <border>
      <left style="thin">
        <color auto="1"/>
      </left>
      <right style="thin">
        <color auto="1"/>
      </right>
      <top style="thin">
        <color auto="1"/>
      </top>
      <bottom style="dashed">
        <color theme="0" tint="-0.34998626667073579"/>
      </bottom>
      <diagonal/>
    </border>
    <border>
      <left style="thin">
        <color auto="1"/>
      </left>
      <right/>
      <top style="thin">
        <color auto="1"/>
      </top>
      <bottom style="thin">
        <color auto="1"/>
      </bottom>
      <diagonal/>
    </border>
    <border>
      <left style="dashed">
        <color theme="0" tint="-0.34998626667073579"/>
      </left>
      <right style="thin">
        <color auto="1"/>
      </right>
      <top style="thin">
        <color auto="1"/>
      </top>
      <bottom style="thin">
        <color auto="1"/>
      </bottom>
      <diagonal/>
    </border>
    <border>
      <left style="thin">
        <color auto="1"/>
      </left>
      <right style="dashed">
        <color theme="0" tint="-0.34998626667073579"/>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theme="0" tint="-0.34998626667073579"/>
      </left>
      <right style="thin">
        <color auto="1"/>
      </right>
      <top/>
      <bottom style="thin">
        <color auto="1"/>
      </bottom>
      <diagonal/>
    </border>
    <border>
      <left style="thin">
        <color auto="1"/>
      </left>
      <right style="dashed">
        <color theme="0" tint="-0.34998626667073579"/>
      </right>
      <top style="thin">
        <color auto="1"/>
      </top>
      <bottom style="dashed">
        <color theme="0" tint="-0.34998626667073579"/>
      </bottom>
      <diagonal/>
    </border>
    <border>
      <left style="thin">
        <color auto="1"/>
      </left>
      <right style="dashed">
        <color theme="0" tint="-0.34998626667073579"/>
      </right>
      <top/>
      <bottom style="thin">
        <color auto="1"/>
      </bottom>
      <diagonal/>
    </border>
    <border>
      <left style="thin">
        <color auto="1"/>
      </left>
      <right style="thin">
        <color auto="1"/>
      </right>
      <top style="thin">
        <color auto="1"/>
      </top>
      <bottom/>
      <diagonal/>
    </border>
    <border>
      <left style="thin">
        <color auto="1"/>
      </left>
      <right style="thin">
        <color theme="0" tint="-4.9989318521683403E-2"/>
      </right>
      <top style="thin">
        <color auto="1"/>
      </top>
      <bottom/>
      <diagonal/>
    </border>
    <border>
      <left style="thin">
        <color theme="0" tint="-4.9989318521683403E-2"/>
      </left>
      <right/>
      <top style="thin">
        <color auto="1"/>
      </top>
      <bottom/>
      <diagonal/>
    </border>
    <border>
      <left style="thin">
        <color auto="1"/>
      </left>
      <right style="thin">
        <color auto="1"/>
      </right>
      <top style="dashed">
        <color theme="0" tint="-0.34998626667073579"/>
      </top>
      <bottom style="thin">
        <color auto="1"/>
      </bottom>
      <diagonal/>
    </border>
    <border>
      <left style="thin">
        <color auto="1"/>
      </left>
      <right style="dashed">
        <color theme="0" tint="-0.34998626667073579"/>
      </right>
      <top style="thin">
        <color auto="1"/>
      </top>
      <bottom/>
      <diagonal/>
    </border>
    <border>
      <left style="dashed">
        <color theme="0" tint="-0.34998626667073579"/>
      </left>
      <right style="dashed">
        <color theme="0" tint="-0.34998626667073579"/>
      </right>
      <top style="thin">
        <color auto="1"/>
      </top>
      <bottom style="thin">
        <color auto="1"/>
      </bottom>
      <diagonal/>
    </border>
    <border>
      <left style="dashed">
        <color theme="0" tint="-0.34998626667073579"/>
      </left>
      <right style="dashed">
        <color theme="0" tint="-0.34998626667073579"/>
      </right>
      <top style="thin">
        <color auto="1"/>
      </top>
      <bottom style="dashed">
        <color theme="0" tint="-0.34998626667073579"/>
      </bottom>
      <diagonal/>
    </border>
    <border>
      <left/>
      <right/>
      <top style="thin">
        <color auto="1"/>
      </top>
      <bottom/>
      <diagonal/>
    </border>
    <border>
      <left/>
      <right style="thin">
        <color auto="1"/>
      </right>
      <top style="thin">
        <color auto="1"/>
      </top>
      <bottom/>
      <diagonal/>
    </border>
    <border>
      <left style="dashed">
        <color theme="0" tint="-0.34998626667073579"/>
      </left>
      <right style="dashed">
        <color theme="0" tint="-0.34998626667073579"/>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ck">
        <color theme="9" tint="0.39994506668294322"/>
      </top>
      <bottom/>
      <diagonal/>
    </border>
    <border>
      <left/>
      <right style="thick">
        <color theme="9" tint="0.39994506668294322"/>
      </right>
      <top style="thick">
        <color theme="9" tint="0.39994506668294322"/>
      </top>
      <bottom/>
      <diagonal/>
    </border>
    <border>
      <left/>
      <right style="thick">
        <color theme="9" tint="0.39994506668294322"/>
      </right>
      <top/>
      <bottom/>
      <diagonal/>
    </border>
    <border>
      <left/>
      <right/>
      <top/>
      <bottom style="thick">
        <color theme="9" tint="0.39994506668294322"/>
      </bottom>
      <diagonal/>
    </border>
    <border>
      <left/>
      <right style="thick">
        <color theme="9" tint="0.39994506668294322"/>
      </right>
      <top/>
      <bottom style="thick">
        <color theme="9" tint="0.39994506668294322"/>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97">
    <xf numFmtId="0" fontId="0" fillId="0" borderId="0" xfId="0">
      <alignment vertical="center"/>
    </xf>
    <xf numFmtId="0" fontId="2"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Border="1" applyAlignment="1">
      <alignment vertical="center"/>
    </xf>
    <xf numFmtId="0" fontId="10" fillId="3" borderId="29"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18" fillId="0" borderId="38" xfId="0" applyFont="1" applyBorder="1">
      <alignment vertical="center"/>
    </xf>
    <xf numFmtId="0" fontId="18" fillId="0" borderId="34" xfId="0" applyFont="1" applyBorder="1">
      <alignment vertical="center"/>
    </xf>
    <xf numFmtId="38" fontId="18" fillId="0" borderId="34" xfId="1" applyFont="1" applyBorder="1" applyAlignment="1">
      <alignment vertical="center"/>
    </xf>
    <xf numFmtId="0" fontId="18" fillId="0" borderId="34" xfId="0" applyFont="1" applyBorder="1" applyAlignment="1">
      <alignment horizontal="center" vertical="center"/>
    </xf>
    <xf numFmtId="0" fontId="15" fillId="0" borderId="35" xfId="0" applyFont="1" applyBorder="1">
      <alignment vertical="center"/>
    </xf>
    <xf numFmtId="0" fontId="18" fillId="0" borderId="39" xfId="0" applyFont="1" applyBorder="1">
      <alignment vertical="center"/>
    </xf>
    <xf numFmtId="0" fontId="18" fillId="0" borderId="0" xfId="0" applyFont="1" applyBorder="1">
      <alignment vertical="center"/>
    </xf>
    <xf numFmtId="0" fontId="22" fillId="0" borderId="0" xfId="0" applyFont="1" applyBorder="1">
      <alignment vertical="center"/>
    </xf>
    <xf numFmtId="0" fontId="15" fillId="0" borderId="40" xfId="0" applyFont="1" applyBorder="1">
      <alignment vertical="center"/>
    </xf>
    <xf numFmtId="0" fontId="2" fillId="0" borderId="0" xfId="0" applyFont="1" applyBorder="1" applyAlignment="1">
      <alignment horizontal="left" vertical="center" indent="1"/>
    </xf>
    <xf numFmtId="0" fontId="23" fillId="0" borderId="0" xfId="0" applyFont="1" applyAlignment="1">
      <alignment horizontal="right" vertical="center"/>
    </xf>
    <xf numFmtId="0" fontId="18"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lignment vertical="center"/>
    </xf>
    <xf numFmtId="38" fontId="18" fillId="0" borderId="0" xfId="1" applyFont="1" applyBorder="1" applyAlignment="1">
      <alignment vertical="center"/>
    </xf>
    <xf numFmtId="0" fontId="0" fillId="0" borderId="0" xfId="0" applyBorder="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18" fillId="0" borderId="0" xfId="0" applyFont="1" applyBorder="1" applyAlignment="1">
      <alignment vertical="center"/>
    </xf>
    <xf numFmtId="0" fontId="2" fillId="0" borderId="0" xfId="0" applyFont="1" applyBorder="1">
      <alignment vertical="center"/>
    </xf>
    <xf numFmtId="0" fontId="18" fillId="0" borderId="23" xfId="0" applyFont="1" applyBorder="1">
      <alignment vertical="center"/>
    </xf>
    <xf numFmtId="0" fontId="18" fillId="0" borderId="14" xfId="0" applyFont="1" applyBorder="1">
      <alignment vertical="center"/>
    </xf>
    <xf numFmtId="0" fontId="18" fillId="0" borderId="37" xfId="0" applyFont="1" applyBorder="1">
      <alignment vertical="center"/>
    </xf>
    <xf numFmtId="0" fontId="18" fillId="0" borderId="0" xfId="0" applyFont="1" applyAlignment="1">
      <alignment vertical="center"/>
    </xf>
    <xf numFmtId="0" fontId="27" fillId="0" borderId="0" xfId="0" applyFont="1">
      <alignment vertical="center"/>
    </xf>
    <xf numFmtId="0" fontId="24" fillId="0" borderId="0" xfId="0" applyFont="1">
      <alignment vertical="center"/>
    </xf>
    <xf numFmtId="0" fontId="2" fillId="0" borderId="0" xfId="0" applyFont="1" applyAlignment="1">
      <alignment vertical="center"/>
    </xf>
    <xf numFmtId="0" fontId="2" fillId="0" borderId="38"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9" xfId="0" applyFont="1" applyBorder="1">
      <alignment vertical="center"/>
    </xf>
    <xf numFmtId="0" fontId="2" fillId="0" borderId="40" xfId="0" applyFont="1" applyBorder="1" applyAlignment="1">
      <alignment vertical="center"/>
    </xf>
    <xf numFmtId="38" fontId="2" fillId="0" borderId="0" xfId="1" applyFont="1" applyBorder="1" applyAlignment="1">
      <alignment vertical="center"/>
    </xf>
    <xf numFmtId="0" fontId="2" fillId="0" borderId="39" xfId="0" applyFont="1" applyBorder="1" applyAlignment="1">
      <alignment vertical="center"/>
    </xf>
    <xf numFmtId="0" fontId="2" fillId="0" borderId="23" xfId="0" applyFont="1" applyBorder="1" applyAlignment="1">
      <alignment vertical="center"/>
    </xf>
    <xf numFmtId="0" fontId="2" fillId="0" borderId="14" xfId="0" applyFont="1" applyBorder="1" applyAlignment="1">
      <alignment vertical="center"/>
    </xf>
    <xf numFmtId="0" fontId="2" fillId="0" borderId="14" xfId="0" applyFont="1" applyBorder="1">
      <alignment vertical="center"/>
    </xf>
    <xf numFmtId="0" fontId="2" fillId="0" borderId="14" xfId="0" applyFont="1" applyBorder="1" applyAlignment="1">
      <alignment horizontal="right" vertical="center"/>
    </xf>
    <xf numFmtId="38" fontId="2" fillId="0" borderId="14" xfId="1" applyFont="1" applyBorder="1" applyAlignment="1">
      <alignment vertical="center"/>
    </xf>
    <xf numFmtId="0" fontId="2" fillId="0" borderId="14" xfId="0" applyFont="1" applyBorder="1" applyAlignment="1">
      <alignment horizontal="center" vertical="center"/>
    </xf>
    <xf numFmtId="0" fontId="2" fillId="0" borderId="37" xfId="0" applyFont="1" applyBorder="1" applyAlignment="1">
      <alignment vertical="center"/>
    </xf>
    <xf numFmtId="0" fontId="29" fillId="0" borderId="0" xfId="0" applyFont="1">
      <alignment vertical="center"/>
    </xf>
    <xf numFmtId="0" fontId="2" fillId="0" borderId="0" xfId="0" applyFont="1" applyBorder="1" applyProtection="1">
      <alignment vertical="center"/>
    </xf>
    <xf numFmtId="0" fontId="2" fillId="0" borderId="34"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Protection="1">
      <alignment vertical="center"/>
    </xf>
    <xf numFmtId="0" fontId="7" fillId="0" borderId="0" xfId="0" applyFont="1" applyProtection="1">
      <alignment vertical="center"/>
    </xf>
    <xf numFmtId="0" fontId="9" fillId="0" borderId="0" xfId="0" applyFont="1" applyProtection="1">
      <alignment vertical="center"/>
    </xf>
    <xf numFmtId="0" fontId="10" fillId="0" borderId="0" xfId="0" applyFont="1" applyProtection="1">
      <alignment vertical="center"/>
    </xf>
    <xf numFmtId="0" fontId="15" fillId="0" borderId="0" xfId="0" applyFont="1" applyProtection="1">
      <alignment vertical="center"/>
    </xf>
    <xf numFmtId="0" fontId="10" fillId="0" borderId="0" xfId="0" applyFont="1" applyAlignment="1" applyProtection="1">
      <alignment horizontal="center" vertical="center"/>
    </xf>
    <xf numFmtId="0" fontId="10" fillId="0" borderId="0" xfId="0" applyFont="1" applyBorder="1" applyAlignment="1" applyProtection="1">
      <alignment vertical="center"/>
    </xf>
    <xf numFmtId="0" fontId="10" fillId="3" borderId="29" xfId="0" applyFont="1" applyFill="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18" fillId="0" borderId="0" xfId="0" applyFont="1" applyProtection="1">
      <alignment vertical="center"/>
    </xf>
    <xf numFmtId="0" fontId="18" fillId="0" borderId="0" xfId="0" applyFont="1" applyAlignment="1" applyProtection="1">
      <alignment vertical="center"/>
    </xf>
    <xf numFmtId="0" fontId="27" fillId="0" borderId="0" xfId="0" applyFont="1" applyProtection="1">
      <alignment vertical="center"/>
    </xf>
    <xf numFmtId="0" fontId="24" fillId="0" borderId="0" xfId="0" applyFont="1" applyProtection="1">
      <alignment vertical="center"/>
    </xf>
    <xf numFmtId="0" fontId="2" fillId="0" borderId="0" xfId="0" applyFont="1" applyAlignment="1" applyProtection="1">
      <alignment vertical="center"/>
    </xf>
    <xf numFmtId="0" fontId="2" fillId="0" borderId="14" xfId="0" applyFont="1" applyBorder="1" applyAlignment="1" applyProtection="1">
      <alignment vertical="center"/>
    </xf>
    <xf numFmtId="0" fontId="2" fillId="0" borderId="14" xfId="0" applyFont="1" applyBorder="1" applyAlignment="1" applyProtection="1">
      <alignment horizontal="center" vertical="center"/>
    </xf>
    <xf numFmtId="38" fontId="2" fillId="0" borderId="14" xfId="1" applyFont="1" applyBorder="1" applyAlignment="1" applyProtection="1">
      <alignment vertical="center"/>
    </xf>
    <xf numFmtId="0" fontId="2" fillId="0" borderId="23" xfId="0" applyFont="1" applyBorder="1" applyAlignment="1" applyProtection="1">
      <alignment vertical="center"/>
    </xf>
    <xf numFmtId="0" fontId="2" fillId="0" borderId="14" xfId="0" applyFont="1" applyBorder="1" applyProtection="1">
      <alignment vertical="center"/>
    </xf>
    <xf numFmtId="0" fontId="2" fillId="0" borderId="14" xfId="0" applyFont="1" applyBorder="1" applyAlignment="1" applyProtection="1">
      <alignment horizontal="right" vertical="center"/>
    </xf>
    <xf numFmtId="0" fontId="2" fillId="0" borderId="37" xfId="0" applyFont="1" applyBorder="1" applyAlignment="1" applyProtection="1">
      <alignment vertical="center"/>
    </xf>
    <xf numFmtId="0" fontId="37" fillId="0" borderId="0" xfId="0" applyFont="1" applyProtection="1">
      <alignment vertical="center"/>
    </xf>
    <xf numFmtId="0" fontId="0" fillId="0" borderId="0" xfId="0" applyAlignment="1">
      <alignment vertical="center"/>
    </xf>
    <xf numFmtId="0" fontId="0" fillId="0" borderId="0" xfId="0" applyAlignment="1">
      <alignment horizontal="right" vertical="center"/>
    </xf>
    <xf numFmtId="0" fontId="2" fillId="0" borderId="0" xfId="0" applyFont="1" applyAlignment="1" applyProtection="1">
      <alignment horizontal="center" vertical="center"/>
    </xf>
    <xf numFmtId="0" fontId="18" fillId="0" borderId="0" xfId="0" applyFont="1" applyBorder="1" applyAlignment="1" applyProtection="1">
      <alignment vertical="center"/>
    </xf>
    <xf numFmtId="38" fontId="18" fillId="0" borderId="0" xfId="1" applyFont="1" applyBorder="1" applyAlignment="1">
      <alignment vertical="center"/>
    </xf>
    <xf numFmtId="38" fontId="18" fillId="0" borderId="34" xfId="1" applyFont="1" applyBorder="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18" fillId="0" borderId="34" xfId="0" applyFont="1" applyBorder="1" applyAlignment="1">
      <alignment horizontal="center" vertical="center"/>
    </xf>
    <xf numFmtId="0" fontId="23" fillId="0" borderId="0" xfId="0" applyFont="1" applyAlignment="1">
      <alignment horizontal="right" vertical="center"/>
    </xf>
    <xf numFmtId="0" fontId="0" fillId="0" borderId="0" xfId="0"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2" fillId="0" borderId="14" xfId="0" applyFont="1" applyBorder="1" applyAlignment="1">
      <alignment horizontal="center" vertical="center"/>
    </xf>
    <xf numFmtId="0" fontId="18" fillId="0" borderId="0" xfId="0" applyFont="1" applyBorder="1" applyAlignment="1" applyProtection="1">
      <alignment vertical="center"/>
    </xf>
    <xf numFmtId="0" fontId="2" fillId="0" borderId="0" xfId="0" applyFont="1" applyAlignment="1" applyProtection="1">
      <alignment horizontal="center" vertical="center"/>
    </xf>
    <xf numFmtId="0" fontId="18" fillId="0" borderId="0" xfId="0" applyFont="1" applyFill="1" applyBorder="1" applyAlignment="1" applyProtection="1">
      <alignment horizontal="center" vertical="center"/>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shrinkToFit="1"/>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shrinkToFit="1"/>
    </xf>
    <xf numFmtId="0" fontId="18" fillId="0" borderId="0" xfId="0" applyFont="1" applyBorder="1" applyAlignment="1" applyProtection="1">
      <alignment horizontal="center" vertical="center"/>
      <protection locked="0"/>
    </xf>
    <xf numFmtId="176" fontId="13" fillId="0" borderId="12" xfId="0" applyNumberFormat="1" applyFont="1" applyFill="1" applyBorder="1" applyAlignment="1" applyProtection="1">
      <alignment horizontal="center" vertical="center"/>
    </xf>
    <xf numFmtId="176" fontId="13" fillId="0" borderId="13" xfId="0" applyNumberFormat="1" applyFont="1" applyFill="1" applyBorder="1" applyAlignment="1" applyProtection="1">
      <alignment horizontal="center" vertical="center"/>
    </xf>
    <xf numFmtId="0" fontId="4" fillId="2" borderId="1" xfId="0" applyFont="1" applyFill="1" applyBorder="1">
      <alignment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5" fillId="2" borderId="3" xfId="2" applyFill="1" applyBorder="1" applyAlignment="1" applyProtection="1">
      <alignment horizontal="center" vertical="center"/>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10" fillId="3" borderId="10" xfId="0" applyFont="1" applyFill="1" applyBorder="1" applyAlignment="1">
      <alignment horizontal="center" vertical="center"/>
    </xf>
    <xf numFmtId="176" fontId="11" fillId="0" borderId="10" xfId="0" applyNumberFormat="1" applyFont="1" applyFill="1" applyBorder="1" applyAlignment="1" applyProtection="1">
      <alignment horizontal="center" vertical="center"/>
      <protection locked="0"/>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4" fillId="0" borderId="14" xfId="0" applyFont="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0" borderId="17" xfId="0" applyFont="1" applyBorder="1" applyAlignment="1" applyProtection="1">
      <alignment vertical="center" shrinkToFit="1"/>
      <protection locked="0"/>
    </xf>
    <xf numFmtId="0" fontId="10" fillId="0" borderId="18" xfId="0" applyFont="1" applyBorder="1" applyAlignment="1" applyProtection="1">
      <alignment vertical="center" shrinkToFit="1"/>
      <protection locked="0"/>
    </xf>
    <xf numFmtId="0" fontId="10" fillId="3" borderId="1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5" fillId="0" borderId="20" xfId="0" applyFont="1" applyBorder="1" applyAlignment="1" applyProtection="1">
      <alignment vertical="center" shrinkToFit="1"/>
      <protection locked="0"/>
    </xf>
    <xf numFmtId="0" fontId="15" fillId="0" borderId="10" xfId="0" applyFont="1" applyBorder="1" applyAlignment="1" applyProtection="1">
      <alignment vertical="center" shrinkToFit="1"/>
      <protection locked="0"/>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6" fillId="0" borderId="24"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6" xfId="0" applyFont="1" applyFill="1" applyBorder="1" applyAlignment="1">
      <alignment horizontal="center" vertical="center"/>
    </xf>
    <xf numFmtId="0" fontId="15" fillId="0" borderId="24" xfId="0" applyFont="1" applyBorder="1" applyAlignment="1" applyProtection="1">
      <alignment vertical="center"/>
      <protection locked="0"/>
    </xf>
    <xf numFmtId="0" fontId="15" fillId="0" borderId="22" xfId="0" applyFont="1" applyBorder="1" applyAlignment="1" applyProtection="1">
      <alignment vertical="center"/>
      <protection locked="0"/>
    </xf>
    <xf numFmtId="0" fontId="2" fillId="3" borderId="31"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6"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6" fillId="0" borderId="17"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0" borderId="30" xfId="0" applyFont="1" applyBorder="1" applyAlignment="1" applyProtection="1">
      <alignment vertical="center"/>
      <protection locked="0"/>
    </xf>
    <xf numFmtId="0" fontId="10" fillId="3" borderId="19" xfId="0" applyFont="1" applyFill="1" applyBorder="1" applyAlignment="1">
      <alignment horizontal="center" vertical="center"/>
    </xf>
    <xf numFmtId="0" fontId="16" fillId="0" borderId="20"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7" fillId="0" borderId="20" xfId="2" applyFont="1" applyBorder="1" applyAlignment="1" applyProtection="1">
      <alignment horizontal="center" vertical="center" shrinkToFit="1"/>
      <protection locked="0"/>
    </xf>
    <xf numFmtId="0" fontId="17" fillId="0" borderId="10" xfId="2" applyFont="1" applyBorder="1" applyAlignment="1" applyProtection="1">
      <alignment horizontal="center" vertical="center" shrinkToFit="1"/>
      <protection locked="0"/>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18" fillId="0" borderId="32" xfId="0" applyFont="1" applyBorder="1" applyAlignment="1" applyProtection="1">
      <alignment vertical="center"/>
      <protection locked="0"/>
    </xf>
    <xf numFmtId="0" fontId="18" fillId="0" borderId="33" xfId="0" applyFont="1" applyBorder="1" applyAlignment="1" applyProtection="1">
      <alignment vertical="center"/>
      <protection locked="0"/>
    </xf>
    <xf numFmtId="0" fontId="19" fillId="0" borderId="34" xfId="0" applyFont="1" applyBorder="1" applyAlignment="1" applyProtection="1">
      <alignment horizontal="left" vertical="top"/>
      <protection locked="0"/>
    </xf>
    <xf numFmtId="0" fontId="19" fillId="0" borderId="35" xfId="0" applyFont="1" applyBorder="1" applyAlignment="1" applyProtection="1">
      <alignment horizontal="left" vertical="top"/>
      <protection locked="0"/>
    </xf>
    <xf numFmtId="0" fontId="19" fillId="0" borderId="14" xfId="0" applyFont="1" applyBorder="1" applyAlignment="1" applyProtection="1">
      <alignment horizontal="left" vertical="top"/>
      <protection locked="0"/>
    </xf>
    <xf numFmtId="0" fontId="19" fillId="0" borderId="37" xfId="0" applyFont="1" applyBorder="1" applyAlignment="1" applyProtection="1">
      <alignment horizontal="left" vertical="top"/>
      <protection locked="0"/>
    </xf>
    <xf numFmtId="0" fontId="18" fillId="0" borderId="36" xfId="0" applyFont="1" applyBorder="1" applyAlignment="1" applyProtection="1">
      <alignment vertical="center"/>
      <protection locked="0"/>
    </xf>
    <xf numFmtId="38" fontId="18" fillId="0" borderId="0" xfId="1" applyFont="1" applyBorder="1" applyAlignment="1">
      <alignment vertical="center"/>
    </xf>
    <xf numFmtId="38" fontId="18" fillId="0" borderId="34" xfId="1" applyFont="1" applyBorder="1" applyAlignment="1">
      <alignment vertical="center"/>
    </xf>
    <xf numFmtId="0" fontId="0" fillId="0" borderId="34" xfId="0" applyBorder="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23" fillId="0" borderId="0" xfId="0" applyFont="1" applyAlignment="1">
      <alignment horizontal="right" vertical="center"/>
    </xf>
    <xf numFmtId="0" fontId="0" fillId="0" borderId="0" xfId="0"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14" xfId="0" applyFont="1" applyBorder="1" applyAlignment="1">
      <alignment horizontal="right" vertical="center"/>
    </xf>
    <xf numFmtId="0" fontId="0" fillId="0" borderId="14" xfId="0" applyBorder="1" applyAlignment="1">
      <alignment horizontal="right" vertical="center"/>
    </xf>
    <xf numFmtId="38" fontId="7" fillId="0" borderId="41" xfId="1" applyFont="1" applyBorder="1" applyAlignment="1">
      <alignment horizontal="center" vertical="center"/>
    </xf>
    <xf numFmtId="0" fontId="9" fillId="3" borderId="38"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0" fontId="18" fillId="0" borderId="38"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23" xfId="0" applyFont="1" applyBorder="1" applyAlignment="1">
      <alignment horizontal="center" vertical="center"/>
    </xf>
    <xf numFmtId="0" fontId="26" fillId="0" borderId="14" xfId="0" applyFont="1" applyBorder="1" applyAlignment="1">
      <alignment horizontal="center" vertical="center"/>
    </xf>
    <xf numFmtId="0" fontId="26" fillId="0" borderId="37" xfId="0" applyFont="1" applyBorder="1" applyAlignment="1">
      <alignment horizontal="center" vertical="center"/>
    </xf>
    <xf numFmtId="0" fontId="2" fillId="0" borderId="0" xfId="0" applyFont="1" applyAlignment="1">
      <alignment horizontal="center" vertical="center"/>
    </xf>
    <xf numFmtId="0" fontId="18" fillId="0" borderId="10" xfId="0" applyFont="1" applyBorder="1" applyAlignment="1" applyProtection="1">
      <alignment horizontal="center" vertical="center"/>
      <protection locked="0"/>
    </xf>
    <xf numFmtId="0" fontId="18" fillId="5" borderId="0" xfId="0" applyFont="1" applyFill="1" applyBorder="1" applyAlignment="1" applyProtection="1">
      <alignment horizontal="center" vertical="center" shrinkToFit="1"/>
      <protection locked="0"/>
    </xf>
    <xf numFmtId="0" fontId="18" fillId="0" borderId="19" xfId="0" applyFont="1" applyFill="1" applyBorder="1" applyAlignment="1" applyProtection="1">
      <alignment vertical="top" wrapText="1"/>
      <protection locked="0"/>
    </xf>
    <xf numFmtId="0" fontId="18" fillId="0" borderId="41" xfId="0" applyFont="1" applyFill="1" applyBorder="1" applyAlignment="1" applyProtection="1">
      <alignment vertical="top" wrapText="1"/>
      <protection locked="0"/>
    </xf>
    <xf numFmtId="0" fontId="18" fillId="0" borderId="42" xfId="0" applyFont="1" applyFill="1" applyBorder="1" applyAlignment="1" applyProtection="1">
      <alignment vertical="top" wrapText="1"/>
      <protection locked="0"/>
    </xf>
    <xf numFmtId="0" fontId="18" fillId="0" borderId="19"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38" fontId="18" fillId="0" borderId="0" xfId="1" applyFont="1" applyBorder="1" applyAlignment="1">
      <alignment horizontal="center" vertical="center"/>
    </xf>
    <xf numFmtId="0" fontId="2" fillId="0" borderId="14" xfId="0" applyFont="1" applyBorder="1" applyAlignment="1">
      <alignment horizontal="center" vertical="center"/>
    </xf>
    <xf numFmtId="38" fontId="28" fillId="0" borderId="14" xfId="1" applyFont="1" applyBorder="1" applyAlignment="1">
      <alignment vertical="center"/>
    </xf>
    <xf numFmtId="0" fontId="28" fillId="0" borderId="41" xfId="0" applyFont="1" applyBorder="1" applyAlignment="1" applyProtection="1">
      <alignment horizontal="right" vertical="center"/>
      <protection locked="0"/>
    </xf>
    <xf numFmtId="0" fontId="24" fillId="0" borderId="38" xfId="0" applyFont="1" applyBorder="1" applyAlignment="1">
      <alignment horizontal="center" vertical="center" textRotation="255"/>
    </xf>
    <xf numFmtId="0" fontId="24" fillId="0" borderId="39" xfId="0" applyFont="1" applyBorder="1" applyAlignment="1">
      <alignment horizontal="center" vertical="center" textRotation="255"/>
    </xf>
    <xf numFmtId="0" fontId="24" fillId="0" borderId="23" xfId="0" applyFont="1" applyBorder="1" applyAlignment="1">
      <alignment horizontal="center" vertical="center" textRotation="255"/>
    </xf>
    <xf numFmtId="0" fontId="10" fillId="3" borderId="10" xfId="0" applyFont="1" applyFill="1" applyBorder="1" applyAlignment="1" applyProtection="1">
      <alignment horizontal="center" vertical="center"/>
    </xf>
    <xf numFmtId="176" fontId="33" fillId="4" borderId="10" xfId="0" applyNumberFormat="1" applyFont="1" applyFill="1" applyBorder="1" applyAlignment="1" applyProtection="1">
      <alignment horizontal="center" vertical="center"/>
    </xf>
    <xf numFmtId="0" fontId="4" fillId="2" borderId="43" xfId="0" applyFont="1" applyFill="1" applyBorder="1" applyAlignment="1" applyProtection="1">
      <alignment horizontal="left" vertical="center" indent="1"/>
    </xf>
    <xf numFmtId="0" fontId="4" fillId="2" borderId="44" xfId="0" applyFont="1" applyFill="1" applyBorder="1" applyAlignment="1" applyProtection="1">
      <alignment horizontal="left" vertical="center" indent="1"/>
    </xf>
    <xf numFmtId="0" fontId="32" fillId="2" borderId="0" xfId="0" applyFont="1" applyFill="1" applyBorder="1" applyAlignment="1" applyProtection="1">
      <alignment horizontal="center" vertical="center"/>
    </xf>
    <xf numFmtId="0" fontId="32" fillId="2" borderId="45" xfId="0" applyFont="1" applyFill="1" applyBorder="1" applyAlignment="1" applyProtection="1">
      <alignment horizontal="center" vertical="center"/>
    </xf>
    <xf numFmtId="0" fontId="8" fillId="2" borderId="46" xfId="0" applyFont="1" applyFill="1" applyBorder="1" applyAlignment="1" applyProtection="1">
      <alignment horizontal="center" vertical="center"/>
    </xf>
    <xf numFmtId="0" fontId="8" fillId="2" borderId="47" xfId="0" applyFont="1" applyFill="1" applyBorder="1" applyAlignment="1" applyProtection="1">
      <alignment horizontal="center" vertical="center"/>
    </xf>
    <xf numFmtId="0" fontId="14" fillId="0" borderId="14" xfId="0" applyFont="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34" fillId="4" borderId="17" xfId="0" applyFont="1" applyFill="1" applyBorder="1" applyAlignment="1" applyProtection="1">
      <alignment vertical="center" shrinkToFit="1"/>
    </xf>
    <xf numFmtId="0" fontId="34" fillId="4" borderId="18" xfId="0" applyFont="1" applyFill="1" applyBorder="1" applyAlignment="1" applyProtection="1">
      <alignment vertical="center" shrinkToFit="1"/>
    </xf>
    <xf numFmtId="0" fontId="10" fillId="3" borderId="10"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35" fillId="4" borderId="20" xfId="0" applyFont="1" applyFill="1" applyBorder="1" applyAlignment="1" applyProtection="1">
      <alignment vertical="center" shrinkToFit="1"/>
    </xf>
    <xf numFmtId="0" fontId="35" fillId="4" borderId="10" xfId="0" applyFont="1" applyFill="1" applyBorder="1" applyAlignment="1" applyProtection="1">
      <alignment vertical="center" shrinkToFit="1"/>
    </xf>
    <xf numFmtId="0" fontId="10" fillId="3" borderId="22" xfId="0" applyFont="1" applyFill="1" applyBorder="1" applyAlignment="1" applyProtection="1">
      <alignment horizontal="center" vertical="center" wrapText="1"/>
    </xf>
    <xf numFmtId="0" fontId="10" fillId="3" borderId="23" xfId="0" applyFont="1" applyFill="1" applyBorder="1" applyAlignment="1" applyProtection="1">
      <alignment horizontal="center" vertical="center" wrapText="1"/>
    </xf>
    <xf numFmtId="0" fontId="36" fillId="4" borderId="24" xfId="0" applyFont="1" applyFill="1" applyBorder="1" applyAlignment="1" applyProtection="1">
      <alignment vertical="center" wrapText="1"/>
    </xf>
    <xf numFmtId="0" fontId="36" fillId="4" borderId="22" xfId="0" applyFont="1" applyFill="1" applyBorder="1" applyAlignment="1" applyProtection="1">
      <alignment vertical="center" wrapText="1"/>
    </xf>
    <xf numFmtId="0" fontId="36" fillId="4" borderId="20" xfId="0" applyFont="1" applyFill="1" applyBorder="1" applyAlignment="1" applyProtection="1">
      <alignment vertical="center" wrapText="1"/>
    </xf>
    <xf numFmtId="0" fontId="36" fillId="4" borderId="10" xfId="0" applyFont="1" applyFill="1" applyBorder="1" applyAlignment="1" applyProtection="1">
      <alignment vertical="center" wrapText="1"/>
    </xf>
    <xf numFmtId="0" fontId="10" fillId="3" borderId="17"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35" fillId="4" borderId="24" xfId="0" applyFont="1" applyFill="1" applyBorder="1" applyAlignment="1" applyProtection="1">
      <alignment vertical="center"/>
    </xf>
    <xf numFmtId="0" fontId="35" fillId="4" borderId="22" xfId="0" applyFont="1" applyFill="1" applyBorder="1" applyAlignment="1" applyProtection="1">
      <alignment vertical="center"/>
    </xf>
    <xf numFmtId="0" fontId="10" fillId="3" borderId="27" xfId="0" applyFont="1" applyFill="1" applyBorder="1" applyAlignment="1" applyProtection="1">
      <alignment horizontal="center" vertical="center"/>
    </xf>
    <xf numFmtId="0" fontId="10" fillId="3" borderId="28" xfId="0" applyFont="1" applyFill="1" applyBorder="1" applyAlignment="1" applyProtection="1">
      <alignment horizontal="center" vertical="center"/>
    </xf>
    <xf numFmtId="0" fontId="36" fillId="4" borderId="17" xfId="0" applyFont="1" applyFill="1" applyBorder="1" applyAlignment="1" applyProtection="1">
      <alignment horizontal="left" vertical="center"/>
    </xf>
    <xf numFmtId="0" fontId="36" fillId="4" borderId="18" xfId="0" applyFont="1" applyFill="1" applyBorder="1" applyAlignment="1" applyProtection="1">
      <alignment horizontal="left" vertical="center"/>
    </xf>
    <xf numFmtId="0" fontId="36" fillId="4" borderId="30" xfId="0" applyFont="1" applyFill="1" applyBorder="1" applyAlignment="1" applyProtection="1">
      <alignment vertical="center"/>
    </xf>
    <xf numFmtId="0" fontId="38" fillId="4" borderId="20" xfId="2" applyFont="1" applyFill="1" applyBorder="1" applyAlignment="1" applyProtection="1">
      <alignment horizontal="center" vertical="center" shrinkToFit="1"/>
    </xf>
    <xf numFmtId="0" fontId="36" fillId="4" borderId="10" xfId="2" applyFont="1" applyFill="1" applyBorder="1" applyAlignment="1" applyProtection="1">
      <alignment horizontal="center" vertical="center" shrinkToFit="1"/>
    </xf>
    <xf numFmtId="0" fontId="2" fillId="3" borderId="31"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32" xfId="0" applyFont="1" applyFill="1" applyBorder="1" applyAlignment="1" applyProtection="1">
      <alignment horizontal="center" vertical="center"/>
    </xf>
    <xf numFmtId="0" fontId="2" fillId="3" borderId="33" xfId="0" applyFont="1" applyFill="1" applyBorder="1" applyAlignment="1" applyProtection="1">
      <alignment horizontal="center" vertical="center"/>
    </xf>
    <xf numFmtId="0" fontId="2" fillId="3" borderId="34"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36" fillId="4" borderId="20" xfId="0" applyFont="1" applyFill="1" applyBorder="1" applyAlignment="1" applyProtection="1">
      <alignment horizontal="center" vertical="center"/>
    </xf>
    <xf numFmtId="0" fontId="36" fillId="4" borderId="10" xfId="0" applyFont="1" applyFill="1" applyBorder="1" applyAlignment="1" applyProtection="1">
      <alignment horizontal="center" vertical="center"/>
    </xf>
    <xf numFmtId="0" fontId="2" fillId="0" borderId="31" xfId="0" applyFont="1" applyBorder="1" applyAlignment="1" applyProtection="1">
      <alignment horizontal="center" vertical="center"/>
    </xf>
    <xf numFmtId="0" fontId="2" fillId="0" borderId="26" xfId="0" applyFont="1" applyBorder="1" applyAlignment="1" applyProtection="1">
      <alignment horizontal="center" vertical="center"/>
    </xf>
    <xf numFmtId="0" fontId="35" fillId="4" borderId="32" xfId="0" applyFont="1" applyFill="1" applyBorder="1" applyAlignment="1" applyProtection="1">
      <alignment vertical="center"/>
    </xf>
    <xf numFmtId="0" fontId="34" fillId="4" borderId="33" xfId="0" applyFont="1" applyFill="1" applyBorder="1" applyAlignment="1" applyProtection="1">
      <alignment vertical="center"/>
    </xf>
    <xf numFmtId="0" fontId="19" fillId="4" borderId="34" xfId="0" applyFont="1" applyFill="1" applyBorder="1" applyAlignment="1" applyProtection="1">
      <alignment horizontal="left" vertical="top"/>
    </xf>
    <xf numFmtId="0" fontId="19" fillId="4" borderId="35" xfId="0" applyFont="1" applyFill="1" applyBorder="1" applyAlignment="1" applyProtection="1">
      <alignment horizontal="left" vertical="top"/>
    </xf>
    <xf numFmtId="0" fontId="19" fillId="4" borderId="14" xfId="0" applyFont="1" applyFill="1" applyBorder="1" applyAlignment="1" applyProtection="1">
      <alignment horizontal="left" vertical="top"/>
    </xf>
    <xf numFmtId="0" fontId="19" fillId="4" borderId="37" xfId="0" applyFont="1" applyFill="1" applyBorder="1" applyAlignment="1" applyProtection="1">
      <alignment horizontal="left" vertical="top"/>
    </xf>
    <xf numFmtId="0" fontId="35" fillId="4" borderId="36" xfId="0" applyFont="1" applyFill="1" applyBorder="1" applyAlignment="1" applyProtection="1">
      <alignment vertical="center"/>
    </xf>
    <xf numFmtId="0" fontId="18" fillId="4" borderId="32" xfId="0" applyFont="1" applyFill="1" applyBorder="1" applyAlignment="1" applyProtection="1">
      <alignment vertical="center"/>
    </xf>
    <xf numFmtId="0" fontId="2" fillId="4" borderId="33" xfId="0" applyFont="1" applyFill="1" applyBorder="1" applyAlignment="1" applyProtection="1">
      <alignment vertical="center"/>
    </xf>
    <xf numFmtId="0" fontId="18" fillId="4" borderId="36" xfId="0" applyFont="1" applyFill="1" applyBorder="1" applyAlignment="1" applyProtection="1">
      <alignment vertical="center"/>
    </xf>
    <xf numFmtId="0" fontId="9" fillId="3" borderId="38"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2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28" fillId="0" borderId="38" xfId="0" applyFont="1" applyBorder="1" applyProtection="1">
      <alignment vertical="center"/>
    </xf>
    <xf numFmtId="0" fontId="28" fillId="0" borderId="34" xfId="0" applyFont="1" applyBorder="1" applyProtection="1">
      <alignment vertical="center"/>
    </xf>
    <xf numFmtId="0" fontId="28" fillId="0" borderId="35" xfId="0" applyFont="1" applyBorder="1" applyProtection="1">
      <alignment vertical="center"/>
    </xf>
    <xf numFmtId="0" fontId="28" fillId="0" borderId="23" xfId="0" applyFont="1" applyBorder="1" applyProtection="1">
      <alignment vertical="center"/>
    </xf>
    <xf numFmtId="0" fontId="28" fillId="0" borderId="14" xfId="0" applyFont="1" applyBorder="1" applyProtection="1">
      <alignment vertical="center"/>
    </xf>
    <xf numFmtId="0" fontId="28" fillId="0" borderId="37" xfId="0" applyFont="1" applyBorder="1" applyProtection="1">
      <alignment vertical="center"/>
    </xf>
    <xf numFmtId="0" fontId="24" fillId="0" borderId="38" xfId="0" applyFont="1" applyBorder="1" applyAlignment="1" applyProtection="1">
      <alignment horizontal="center" vertical="center" textRotation="255"/>
    </xf>
    <xf numFmtId="0" fontId="24" fillId="0" borderId="39" xfId="0" applyFont="1" applyBorder="1" applyAlignment="1" applyProtection="1">
      <alignment horizontal="center" vertical="center" textRotation="255"/>
    </xf>
    <xf numFmtId="0" fontId="24" fillId="0" borderId="23" xfId="0" applyFont="1" applyBorder="1" applyAlignment="1" applyProtection="1">
      <alignment horizontal="center" vertical="center" textRotation="255"/>
    </xf>
    <xf numFmtId="38" fontId="28" fillId="0" borderId="14" xfId="1" applyFont="1" applyBorder="1" applyAlignment="1" applyProtection="1">
      <alignment vertical="center"/>
    </xf>
    <xf numFmtId="0" fontId="2" fillId="0" borderId="41" xfId="0" applyFont="1" applyBorder="1" applyAlignment="1">
      <alignment horizontal="right" vertical="center"/>
    </xf>
    <xf numFmtId="0" fontId="35" fillId="4" borderId="19" xfId="0" applyFont="1" applyFill="1" applyBorder="1" applyAlignment="1" applyProtection="1">
      <alignment vertical="top" wrapText="1"/>
    </xf>
    <xf numFmtId="0" fontId="35" fillId="4" borderId="41" xfId="0" applyFont="1" applyFill="1" applyBorder="1" applyAlignment="1" applyProtection="1">
      <alignment vertical="top" wrapText="1"/>
    </xf>
    <xf numFmtId="0" fontId="35" fillId="4" borderId="42" xfId="0" applyFont="1" applyFill="1" applyBorder="1" applyAlignment="1" applyProtection="1">
      <alignment vertical="top" wrapText="1"/>
    </xf>
    <xf numFmtId="0" fontId="2" fillId="0" borderId="14" xfId="0" applyFont="1" applyBorder="1" applyAlignment="1" applyProtection="1">
      <alignment horizontal="center" vertical="center"/>
    </xf>
  </cellXfs>
  <cellStyles count="3">
    <cellStyle name="ハイパーリンク" xfId="2" builtinId="8"/>
    <cellStyle name="桁区切り" xfId="1" builtinId="6"/>
    <cellStyle name="標準" xfId="0" builtinId="0"/>
  </cellStyles>
  <dxfs count="22">
    <dxf>
      <fill>
        <patternFill>
          <bgColor rgb="FFFFFF99"/>
        </patternFill>
      </fill>
    </dxf>
    <dxf>
      <font>
        <color auto="1"/>
      </font>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ont>
        <color rgb="FF002060"/>
      </font>
      <fill>
        <patternFill patternType="none">
          <bgColor auto="1"/>
        </patternFill>
      </fill>
    </dxf>
    <dxf>
      <fill>
        <patternFill>
          <bgColor rgb="FFFFFF99"/>
        </patternFill>
      </fill>
    </dxf>
    <dxf>
      <font>
        <color auto="1"/>
      </font>
      <fill>
        <patternFill patternType="none">
          <bgColor auto="1"/>
        </patternFill>
      </fill>
    </dxf>
    <dxf>
      <fill>
        <patternFill>
          <bgColor rgb="FFFFFF99"/>
        </patternFill>
      </fill>
    </dxf>
    <dxf>
      <font>
        <color rgb="FF002060"/>
      </font>
      <fill>
        <patternFill patternType="none">
          <bgColor auto="1"/>
        </patternFill>
      </fill>
    </dxf>
    <dxf>
      <fill>
        <patternFill patternType="none">
          <bgColor auto="1"/>
        </patternFill>
      </fill>
    </dxf>
    <dxf>
      <fill>
        <patternFill>
          <bgColor rgb="FFFFFF99"/>
        </patternFill>
      </fill>
    </dxf>
    <dxf>
      <fill>
        <patternFill>
          <bgColor rgb="FFFFFF99"/>
        </patternFill>
      </fill>
    </dxf>
    <dxf>
      <font>
        <color rgb="FF002060"/>
      </font>
      <fill>
        <patternFill patternType="none">
          <bgColor auto="1"/>
        </patternFill>
      </fill>
    </dxf>
    <dxf>
      <fill>
        <patternFill>
          <bgColor rgb="FFFFFF99"/>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19.emf"/><Relationship Id="rId7" Type="http://schemas.openxmlformats.org/officeDocument/2006/relationships/image" Target="../media/image15.emf"/><Relationship Id="rId2" Type="http://schemas.openxmlformats.org/officeDocument/2006/relationships/image" Target="../media/image20.emf"/><Relationship Id="rId1" Type="http://schemas.openxmlformats.org/officeDocument/2006/relationships/image" Target="../media/image21.emf"/><Relationship Id="rId6" Type="http://schemas.openxmlformats.org/officeDocument/2006/relationships/image" Target="../media/image16.emf"/><Relationship Id="rId5" Type="http://schemas.openxmlformats.org/officeDocument/2006/relationships/image" Target="../media/image17.emf"/><Relationship Id="rId10" Type="http://schemas.openxmlformats.org/officeDocument/2006/relationships/image" Target="../media/image12.emf"/><Relationship Id="rId4" Type="http://schemas.openxmlformats.org/officeDocument/2006/relationships/image" Target="../media/image18.emf"/><Relationship Id="rId9"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7620</xdr:colOff>
          <xdr:row>17</xdr:row>
          <xdr:rowOff>99060</xdr:rowOff>
        </xdr:from>
        <xdr:to>
          <xdr:col>27</xdr:col>
          <xdr:colOff>167640</xdr:colOff>
          <xdr:row>18</xdr:row>
          <xdr:rowOff>121920</xdr:rowOff>
        </xdr:to>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17</xdr:row>
          <xdr:rowOff>99060</xdr:rowOff>
        </xdr:from>
        <xdr:to>
          <xdr:col>31</xdr:col>
          <xdr:colOff>15240</xdr:colOff>
          <xdr:row>18</xdr:row>
          <xdr:rowOff>121920</xdr:rowOff>
        </xdr:to>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19</xdr:row>
          <xdr:rowOff>99060</xdr:rowOff>
        </xdr:from>
        <xdr:to>
          <xdr:col>27</xdr:col>
          <xdr:colOff>152400</xdr:colOff>
          <xdr:row>20</xdr:row>
          <xdr:rowOff>121920</xdr:rowOff>
        </xdr:to>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19</xdr:row>
          <xdr:rowOff>99060</xdr:rowOff>
        </xdr:from>
        <xdr:to>
          <xdr:col>31</xdr:col>
          <xdr:colOff>0</xdr:colOff>
          <xdr:row>20</xdr:row>
          <xdr:rowOff>121920</xdr:rowOff>
        </xdr:to>
        <xdr:sp macro="" textlink="">
          <xdr:nvSpPr>
            <xdr:cNvPr id="1028" name="Option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21</xdr:row>
          <xdr:rowOff>99060</xdr:rowOff>
        </xdr:from>
        <xdr:to>
          <xdr:col>27</xdr:col>
          <xdr:colOff>152400</xdr:colOff>
          <xdr:row>22</xdr:row>
          <xdr:rowOff>121920</xdr:rowOff>
        </xdr:to>
        <xdr:sp macro="" textlink="">
          <xdr:nvSpPr>
            <xdr:cNvPr id="1029" name="OptionButton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21</xdr:row>
          <xdr:rowOff>99060</xdr:rowOff>
        </xdr:from>
        <xdr:to>
          <xdr:col>31</xdr:col>
          <xdr:colOff>0</xdr:colOff>
          <xdr:row>22</xdr:row>
          <xdr:rowOff>121920</xdr:rowOff>
        </xdr:to>
        <xdr:sp macro="" textlink="">
          <xdr:nvSpPr>
            <xdr:cNvPr id="1030" name="OptionButton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23</xdr:row>
          <xdr:rowOff>99060</xdr:rowOff>
        </xdr:from>
        <xdr:to>
          <xdr:col>27</xdr:col>
          <xdr:colOff>152400</xdr:colOff>
          <xdr:row>24</xdr:row>
          <xdr:rowOff>121920</xdr:rowOff>
        </xdr:to>
        <xdr:sp macro="" textlink="">
          <xdr:nvSpPr>
            <xdr:cNvPr id="1031" name="OptionButton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23</xdr:row>
          <xdr:rowOff>99060</xdr:rowOff>
        </xdr:from>
        <xdr:to>
          <xdr:col>31</xdr:col>
          <xdr:colOff>0</xdr:colOff>
          <xdr:row>24</xdr:row>
          <xdr:rowOff>121920</xdr:rowOff>
        </xdr:to>
        <xdr:sp macro="" textlink="">
          <xdr:nvSpPr>
            <xdr:cNvPr id="1032" name="OptionButton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25</xdr:row>
          <xdr:rowOff>99060</xdr:rowOff>
        </xdr:from>
        <xdr:to>
          <xdr:col>27</xdr:col>
          <xdr:colOff>152400</xdr:colOff>
          <xdr:row>26</xdr:row>
          <xdr:rowOff>121920</xdr:rowOff>
        </xdr:to>
        <xdr:sp macro="" textlink="">
          <xdr:nvSpPr>
            <xdr:cNvPr id="1033" name="OptionButton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25</xdr:row>
          <xdr:rowOff>99060</xdr:rowOff>
        </xdr:from>
        <xdr:to>
          <xdr:col>31</xdr:col>
          <xdr:colOff>0</xdr:colOff>
          <xdr:row>26</xdr:row>
          <xdr:rowOff>121920</xdr:rowOff>
        </xdr:to>
        <xdr:sp macro="" textlink="">
          <xdr:nvSpPr>
            <xdr:cNvPr id="1034" name="OptionButton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45720</xdr:colOff>
          <xdr:row>38</xdr:row>
          <xdr:rowOff>228600</xdr:rowOff>
        </xdr:from>
        <xdr:to>
          <xdr:col>25</xdr:col>
          <xdr:colOff>114300</xdr:colOff>
          <xdr:row>41</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40</xdr:row>
          <xdr:rowOff>7620</xdr:rowOff>
        </xdr:from>
        <xdr:to>
          <xdr:col>22</xdr:col>
          <xdr:colOff>106680</xdr:colOff>
          <xdr:row>40</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29</xdr:col>
      <xdr:colOff>79549</xdr:colOff>
      <xdr:row>49</xdr:row>
      <xdr:rowOff>33722</xdr:rowOff>
    </xdr:from>
    <xdr:to>
      <xdr:col>16383</xdr:col>
      <xdr:colOff>38485</xdr:colOff>
      <xdr:row>53</xdr:row>
      <xdr:rowOff>0</xdr:rowOff>
    </xdr:to>
    <xdr:pic>
      <xdr:nvPicPr>
        <xdr:cNvPr id="2" name="図 1">
          <a:extLst>
            <a:ext uri="{FF2B5EF4-FFF2-40B4-BE49-F238E27FC236}">
              <a16:creationId xmlns:a16="http://schemas.microsoft.com/office/drawing/2014/main" id="{771BE93E-BA50-49F2-AB77-7CB89C5E454A}"/>
            </a:ext>
          </a:extLst>
        </xdr:cNvPr>
        <xdr:cNvPicPr>
          <a:picLocks noChangeAspect="1"/>
        </xdr:cNvPicPr>
      </xdr:nvPicPr>
      <xdr:blipFill>
        <a:blip xmlns:r="http://schemas.openxmlformats.org/officeDocument/2006/relationships" r:embed="rId1"/>
        <a:stretch>
          <a:fillRect/>
        </a:stretch>
      </xdr:blipFill>
      <xdr:spPr>
        <a:xfrm>
          <a:off x="6537307" y="10824874"/>
          <a:ext cx="643966" cy="6436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7620</xdr:colOff>
          <xdr:row>17</xdr:row>
          <xdr:rowOff>99060</xdr:rowOff>
        </xdr:from>
        <xdr:to>
          <xdr:col>27</xdr:col>
          <xdr:colOff>167640</xdr:colOff>
          <xdr:row>18</xdr:row>
          <xdr:rowOff>144780</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17</xdr:row>
          <xdr:rowOff>99060</xdr:rowOff>
        </xdr:from>
        <xdr:to>
          <xdr:col>31</xdr:col>
          <xdr:colOff>15240</xdr:colOff>
          <xdr:row>18</xdr:row>
          <xdr:rowOff>144780</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19</xdr:row>
          <xdr:rowOff>99060</xdr:rowOff>
        </xdr:from>
        <xdr:to>
          <xdr:col>27</xdr:col>
          <xdr:colOff>152400</xdr:colOff>
          <xdr:row>20</xdr:row>
          <xdr:rowOff>144780</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19</xdr:row>
          <xdr:rowOff>99060</xdr:rowOff>
        </xdr:from>
        <xdr:to>
          <xdr:col>31</xdr:col>
          <xdr:colOff>0</xdr:colOff>
          <xdr:row>20</xdr:row>
          <xdr:rowOff>144780</xdr:rowOff>
        </xdr:to>
        <xdr:sp macro="" textlink="">
          <xdr:nvSpPr>
            <xdr:cNvPr id="2052" name="OptionButton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21</xdr:row>
          <xdr:rowOff>99060</xdr:rowOff>
        </xdr:from>
        <xdr:to>
          <xdr:col>27</xdr:col>
          <xdr:colOff>152400</xdr:colOff>
          <xdr:row>22</xdr:row>
          <xdr:rowOff>144780</xdr:rowOff>
        </xdr:to>
        <xdr:sp macro="" textlink="">
          <xdr:nvSpPr>
            <xdr:cNvPr id="2053" name="OptionButton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21</xdr:row>
          <xdr:rowOff>99060</xdr:rowOff>
        </xdr:from>
        <xdr:to>
          <xdr:col>31</xdr:col>
          <xdr:colOff>0</xdr:colOff>
          <xdr:row>22</xdr:row>
          <xdr:rowOff>144780</xdr:rowOff>
        </xdr:to>
        <xdr:sp macro="" textlink="">
          <xdr:nvSpPr>
            <xdr:cNvPr id="2054" name="OptionButton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23</xdr:row>
          <xdr:rowOff>99060</xdr:rowOff>
        </xdr:from>
        <xdr:to>
          <xdr:col>27</xdr:col>
          <xdr:colOff>152400</xdr:colOff>
          <xdr:row>24</xdr:row>
          <xdr:rowOff>144780</xdr:rowOff>
        </xdr:to>
        <xdr:sp macro="" textlink="">
          <xdr:nvSpPr>
            <xdr:cNvPr id="2055" name="OptionButton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23</xdr:row>
          <xdr:rowOff>99060</xdr:rowOff>
        </xdr:from>
        <xdr:to>
          <xdr:col>31</xdr:col>
          <xdr:colOff>0</xdr:colOff>
          <xdr:row>24</xdr:row>
          <xdr:rowOff>144780</xdr:rowOff>
        </xdr:to>
        <xdr:sp macro="" textlink="">
          <xdr:nvSpPr>
            <xdr:cNvPr id="2056" name="OptionButton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25</xdr:row>
          <xdr:rowOff>99060</xdr:rowOff>
        </xdr:from>
        <xdr:to>
          <xdr:col>27</xdr:col>
          <xdr:colOff>152400</xdr:colOff>
          <xdr:row>26</xdr:row>
          <xdr:rowOff>144780</xdr:rowOff>
        </xdr:to>
        <xdr:sp macro="" textlink="">
          <xdr:nvSpPr>
            <xdr:cNvPr id="2057" name="OptionButton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25</xdr:row>
          <xdr:rowOff>99060</xdr:rowOff>
        </xdr:from>
        <xdr:to>
          <xdr:col>31</xdr:col>
          <xdr:colOff>0</xdr:colOff>
          <xdr:row>26</xdr:row>
          <xdr:rowOff>144780</xdr:rowOff>
        </xdr:to>
        <xdr:sp macro="" textlink="">
          <xdr:nvSpPr>
            <xdr:cNvPr id="2058" name="OptionButton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6625</xdr:colOff>
      <xdr:row>11</xdr:row>
      <xdr:rowOff>6626</xdr:rowOff>
    </xdr:from>
    <xdr:to>
      <xdr:col>7</xdr:col>
      <xdr:colOff>178905</xdr:colOff>
      <xdr:row>12</xdr:row>
      <xdr:rowOff>13252</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875305" y="2437406"/>
          <a:ext cx="835220" cy="25808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109331</xdr:colOff>
      <xdr:row>6</xdr:row>
      <xdr:rowOff>13252</xdr:rowOff>
    </xdr:from>
    <xdr:to>
      <xdr:col>11</xdr:col>
      <xdr:colOff>178904</xdr:colOff>
      <xdr:row>7</xdr:row>
      <xdr:rowOff>287100</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42" idx="1"/>
          <a:endCxn id="14" idx="2"/>
        </xdr:cNvCxnSpPr>
      </xdr:nvCxnSpPr>
      <xdr:spPr>
        <a:xfrm flipH="1" flipV="1">
          <a:off x="1640951" y="1232452"/>
          <a:ext cx="953493" cy="35004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6626</xdr:colOff>
      <xdr:row>5</xdr:row>
      <xdr:rowOff>6626</xdr:rowOff>
    </xdr:from>
    <xdr:to>
      <xdr:col>10</xdr:col>
      <xdr:colOff>212034</xdr:colOff>
      <xdr:row>6</xdr:row>
      <xdr:rowOff>13252</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875306" y="997226"/>
          <a:ext cx="1531288" cy="23522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159027</xdr:colOff>
      <xdr:row>8</xdr:row>
      <xdr:rowOff>132522</xdr:rowOff>
    </xdr:from>
    <xdr:to>
      <xdr:col>17</xdr:col>
      <xdr:colOff>205409</xdr:colOff>
      <xdr:row>10</xdr:row>
      <xdr:rowOff>132522</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8" idx="0"/>
          <a:endCxn id="16" idx="3"/>
        </xdr:cNvCxnSpPr>
      </xdr:nvCxnSpPr>
      <xdr:spPr>
        <a:xfrm flipV="1">
          <a:off x="3900447" y="1808922"/>
          <a:ext cx="46382" cy="50292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212035</xdr:colOff>
      <xdr:row>8</xdr:row>
      <xdr:rowOff>13252</xdr:rowOff>
    </xdr:from>
    <xdr:to>
      <xdr:col>17</xdr:col>
      <xdr:colOff>205409</xdr:colOff>
      <xdr:row>9</xdr:row>
      <xdr:rowOff>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859735" y="1689652"/>
          <a:ext cx="3087094" cy="23820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6626</xdr:colOff>
      <xdr:row>8</xdr:row>
      <xdr:rowOff>251791</xdr:rowOff>
    </xdr:from>
    <xdr:to>
      <xdr:col>32</xdr:col>
      <xdr:colOff>1</xdr:colOff>
      <xdr:row>9</xdr:row>
      <xdr:rowOff>245165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294906" y="1928191"/>
          <a:ext cx="1761215" cy="244834"/>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99392</xdr:colOff>
      <xdr:row>10</xdr:row>
      <xdr:rowOff>132522</xdr:rowOff>
    </xdr:from>
    <xdr:ext cx="2743200" cy="305048"/>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2514932" y="2311842"/>
          <a:ext cx="2743200"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フリガナは全角カタカタで</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入力してください</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17</xdr:col>
      <xdr:colOff>159027</xdr:colOff>
      <xdr:row>9</xdr:row>
      <xdr:rowOff>122582</xdr:rowOff>
    </xdr:from>
    <xdr:to>
      <xdr:col>24</xdr:col>
      <xdr:colOff>6626</xdr:colOff>
      <xdr:row>10</xdr:row>
      <xdr:rowOff>132522</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8" idx="0"/>
          <a:endCxn id="17" idx="1"/>
        </xdr:cNvCxnSpPr>
      </xdr:nvCxnSpPr>
      <xdr:spPr>
        <a:xfrm flipV="1">
          <a:off x="3900447" y="2050442"/>
          <a:ext cx="1394459" cy="2614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139148</xdr:colOff>
      <xdr:row>14</xdr:row>
      <xdr:rowOff>6627</xdr:rowOff>
    </xdr:from>
    <xdr:ext cx="4128052" cy="305048"/>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565868" y="3191787"/>
          <a:ext cx="4128052"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半角数値で入ります。ハイフンは不要です。入力例）</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9800011</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202096</xdr:colOff>
      <xdr:row>12</xdr:row>
      <xdr:rowOff>13252</xdr:rowOff>
    </xdr:from>
    <xdr:to>
      <xdr:col>12</xdr:col>
      <xdr:colOff>16565</xdr:colOff>
      <xdr:row>14</xdr:row>
      <xdr:rowOff>6627</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20" idx="0"/>
          <a:endCxn id="12" idx="2"/>
        </xdr:cNvCxnSpPr>
      </xdr:nvCxnSpPr>
      <xdr:spPr>
        <a:xfrm flipH="1" flipV="1">
          <a:off x="1291756" y="2695492"/>
          <a:ext cx="1361329" cy="49629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106018</xdr:colOff>
      <xdr:row>21</xdr:row>
      <xdr:rowOff>139148</xdr:rowOff>
    </xdr:from>
    <xdr:ext cx="3379304" cy="710833"/>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637638" y="4589228"/>
          <a:ext cx="3379304" cy="710833"/>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図書テキストの要否にチェックを入れます。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「要」の場合、下の図書テキストの冊数に反映します。</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「不要」は何も反映しません。</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24</xdr:col>
      <xdr:colOff>99390</xdr:colOff>
      <xdr:row>17</xdr:row>
      <xdr:rowOff>39755</xdr:rowOff>
    </xdr:from>
    <xdr:to>
      <xdr:col>30</xdr:col>
      <xdr:colOff>72886</xdr:colOff>
      <xdr:row>26</xdr:row>
      <xdr:rowOff>172278</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387670" y="3666875"/>
          <a:ext cx="1299376" cy="1961323"/>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205409</xdr:colOff>
      <xdr:row>22</xdr:row>
      <xdr:rowOff>13252</xdr:rowOff>
    </xdr:from>
    <xdr:to>
      <xdr:col>24</xdr:col>
      <xdr:colOff>99390</xdr:colOff>
      <xdr:row>23</xdr:row>
      <xdr:rowOff>77122</xdr:rowOff>
    </xdr:to>
    <xdr:cxnSp macro="">
      <xdr:nvCxnSpPr>
        <xdr:cNvPr id="24" name="直線矢印コネクタ 23">
          <a:extLst>
            <a:ext uri="{FF2B5EF4-FFF2-40B4-BE49-F238E27FC236}">
              <a16:creationId xmlns:a16="http://schemas.microsoft.com/office/drawing/2014/main" id="{00000000-0008-0000-0100-000018000000}"/>
            </a:ext>
          </a:extLst>
        </xdr:cNvPr>
        <xdr:cNvCxnSpPr>
          <a:stCxn id="22" idx="3"/>
          <a:endCxn id="23" idx="1"/>
        </xdr:cNvCxnSpPr>
      </xdr:nvCxnSpPr>
      <xdr:spPr>
        <a:xfrm flipV="1">
          <a:off x="5051729" y="4646212"/>
          <a:ext cx="335941" cy="29247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72888</xdr:colOff>
      <xdr:row>28</xdr:row>
      <xdr:rowOff>178904</xdr:rowOff>
    </xdr:from>
    <xdr:to>
      <xdr:col>26</xdr:col>
      <xdr:colOff>26506</xdr:colOff>
      <xdr:row>30</xdr:row>
      <xdr:rowOff>26504</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4919208" y="6069164"/>
          <a:ext cx="837538" cy="25908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205409</xdr:colOff>
      <xdr:row>23</xdr:row>
      <xdr:rowOff>77122</xdr:rowOff>
    </xdr:from>
    <xdr:to>
      <xdr:col>24</xdr:col>
      <xdr:colOff>49697</xdr:colOff>
      <xdr:row>28</xdr:row>
      <xdr:rowOff>178904</xdr:rowOff>
    </xdr:to>
    <xdr:cxnSp macro="">
      <xdr:nvCxnSpPr>
        <xdr:cNvPr id="26" name="直線矢印コネクタ 25">
          <a:extLst>
            <a:ext uri="{FF2B5EF4-FFF2-40B4-BE49-F238E27FC236}">
              <a16:creationId xmlns:a16="http://schemas.microsoft.com/office/drawing/2014/main" id="{00000000-0008-0000-0100-00001A000000}"/>
            </a:ext>
          </a:extLst>
        </xdr:cNvPr>
        <xdr:cNvCxnSpPr>
          <a:stCxn id="22" idx="3"/>
          <a:endCxn id="25" idx="0"/>
        </xdr:cNvCxnSpPr>
      </xdr:nvCxnSpPr>
      <xdr:spPr>
        <a:xfrm>
          <a:off x="5051729" y="4938682"/>
          <a:ext cx="286248" cy="113048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165653</xdr:colOff>
      <xdr:row>45</xdr:row>
      <xdr:rowOff>92764</xdr:rowOff>
    </xdr:from>
    <xdr:ext cx="3147392" cy="507940"/>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808383" y="9746973"/>
          <a:ext cx="3147392"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講習会に参加せず、図書のみ購入の場合です。</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必要冊数を入力します。</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18</xdr:col>
      <xdr:colOff>33132</xdr:colOff>
      <xdr:row>44</xdr:row>
      <xdr:rowOff>119270</xdr:rowOff>
    </xdr:from>
    <xdr:to>
      <xdr:col>24</xdr:col>
      <xdr:colOff>13252</xdr:colOff>
      <xdr:row>46</xdr:row>
      <xdr:rowOff>141326</xdr:rowOff>
    </xdr:to>
    <xdr:cxnSp macro="">
      <xdr:nvCxnSpPr>
        <xdr:cNvPr id="31" name="直線矢印コネクタ 30">
          <a:extLst>
            <a:ext uri="{FF2B5EF4-FFF2-40B4-BE49-F238E27FC236}">
              <a16:creationId xmlns:a16="http://schemas.microsoft.com/office/drawing/2014/main" id="{00000000-0008-0000-0100-00001F000000}"/>
            </a:ext>
          </a:extLst>
        </xdr:cNvPr>
        <xdr:cNvCxnSpPr>
          <a:cxnSpLocks/>
          <a:stCxn id="30" idx="3"/>
          <a:endCxn id="32" idx="1"/>
        </xdr:cNvCxnSpPr>
      </xdr:nvCxnSpPr>
      <xdr:spPr>
        <a:xfrm flipV="1">
          <a:off x="3955775" y="9541566"/>
          <a:ext cx="1292086" cy="45937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13252</xdr:colOff>
      <xdr:row>44</xdr:row>
      <xdr:rowOff>0</xdr:rowOff>
    </xdr:from>
    <xdr:to>
      <xdr:col>26</xdr:col>
      <xdr:colOff>0</xdr:colOff>
      <xdr:row>45</xdr:row>
      <xdr:rowOff>6626</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5247861" y="9422296"/>
          <a:ext cx="424069"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212034</xdr:colOff>
      <xdr:row>33</xdr:row>
      <xdr:rowOff>99390</xdr:rowOff>
    </xdr:from>
    <xdr:ext cx="5015948" cy="507940"/>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964634" y="7246950"/>
          <a:ext cx="5015948"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必要枚数を入力します。なお、請求書は受講者がいましたら「</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枚」が表示されます。</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kumimoji="1" lang="en-US" altLang="ja-JP" sz="1100" u="sng">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7</xdr:col>
      <xdr:colOff>0</xdr:colOff>
      <xdr:row>35</xdr:row>
      <xdr:rowOff>196513</xdr:rowOff>
    </xdr:from>
    <xdr:to>
      <xdr:col>20</xdr:col>
      <xdr:colOff>96077</xdr:colOff>
      <xdr:row>38</xdr:row>
      <xdr:rowOff>0</xdr:rowOff>
    </xdr:to>
    <xdr:cxnSp macro="">
      <xdr:nvCxnSpPr>
        <xdr:cNvPr id="35" name="直線矢印コネクタ 34">
          <a:extLst>
            <a:ext uri="{FF2B5EF4-FFF2-40B4-BE49-F238E27FC236}">
              <a16:creationId xmlns:a16="http://schemas.microsoft.com/office/drawing/2014/main" id="{00000000-0008-0000-0100-000023000000}"/>
            </a:ext>
          </a:extLst>
        </xdr:cNvPr>
        <xdr:cNvCxnSpPr>
          <a:stCxn id="33" idx="2"/>
        </xdr:cNvCxnSpPr>
      </xdr:nvCxnSpPr>
      <xdr:spPr>
        <a:xfrm flipH="1">
          <a:off x="1531620" y="7755553"/>
          <a:ext cx="2968817" cy="60193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198783</xdr:colOff>
      <xdr:row>35</xdr:row>
      <xdr:rowOff>196513</xdr:rowOff>
    </xdr:from>
    <xdr:to>
      <xdr:col>20</xdr:col>
      <xdr:colOff>96078</xdr:colOff>
      <xdr:row>37</xdr:row>
      <xdr:rowOff>185531</xdr:rowOff>
    </xdr:to>
    <xdr:cxnSp macro="">
      <xdr:nvCxnSpPr>
        <xdr:cNvPr id="38" name="直線矢印コネクタ 37">
          <a:extLst>
            <a:ext uri="{FF2B5EF4-FFF2-40B4-BE49-F238E27FC236}">
              <a16:creationId xmlns:a16="http://schemas.microsoft.com/office/drawing/2014/main" id="{00000000-0008-0000-0100-000026000000}"/>
            </a:ext>
          </a:extLst>
        </xdr:cNvPr>
        <xdr:cNvCxnSpPr>
          <a:stCxn id="33" idx="2"/>
        </xdr:cNvCxnSpPr>
      </xdr:nvCxnSpPr>
      <xdr:spPr>
        <a:xfrm flipH="1">
          <a:off x="2809461" y="7750252"/>
          <a:ext cx="1646582" cy="45284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119270</xdr:colOff>
      <xdr:row>35</xdr:row>
      <xdr:rowOff>196513</xdr:rowOff>
    </xdr:from>
    <xdr:to>
      <xdr:col>20</xdr:col>
      <xdr:colOff>96078</xdr:colOff>
      <xdr:row>38</xdr:row>
      <xdr:rowOff>19878</xdr:rowOff>
    </xdr:to>
    <xdr:cxnSp macro="">
      <xdr:nvCxnSpPr>
        <xdr:cNvPr id="39" name="直線矢印コネクタ 38">
          <a:extLst>
            <a:ext uri="{FF2B5EF4-FFF2-40B4-BE49-F238E27FC236}">
              <a16:creationId xmlns:a16="http://schemas.microsoft.com/office/drawing/2014/main" id="{00000000-0008-0000-0100-000027000000}"/>
            </a:ext>
          </a:extLst>
        </xdr:cNvPr>
        <xdr:cNvCxnSpPr>
          <a:stCxn id="33" idx="2"/>
        </xdr:cNvCxnSpPr>
      </xdr:nvCxnSpPr>
      <xdr:spPr>
        <a:xfrm flipH="1">
          <a:off x="4041913" y="7750252"/>
          <a:ext cx="414130" cy="51910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99392</xdr:colOff>
      <xdr:row>2</xdr:row>
      <xdr:rowOff>0</xdr:rowOff>
    </xdr:from>
    <xdr:to>
      <xdr:col>16</xdr:col>
      <xdr:colOff>119270</xdr:colOff>
      <xdr:row>3</xdr:row>
      <xdr:rowOff>6626</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305132" y="457200"/>
          <a:ext cx="3334578" cy="23522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3</xdr:row>
      <xdr:rowOff>6626</xdr:rowOff>
    </xdr:from>
    <xdr:to>
      <xdr:col>12</xdr:col>
      <xdr:colOff>39756</xdr:colOff>
      <xdr:row>4</xdr:row>
      <xdr:rowOff>5493</xdr:rowOff>
    </xdr:to>
    <xdr:cxnSp macro="">
      <xdr:nvCxnSpPr>
        <xdr:cNvPr id="41" name="直線矢印コネクタ 40">
          <a:extLst>
            <a:ext uri="{FF2B5EF4-FFF2-40B4-BE49-F238E27FC236}">
              <a16:creationId xmlns:a16="http://schemas.microsoft.com/office/drawing/2014/main" id="{00000000-0008-0000-0100-000029000000}"/>
            </a:ext>
          </a:extLst>
        </xdr:cNvPr>
        <xdr:cNvCxnSpPr>
          <a:stCxn id="44" idx="1"/>
          <a:endCxn id="40" idx="2"/>
        </xdr:cNvCxnSpPr>
      </xdr:nvCxnSpPr>
      <xdr:spPr>
        <a:xfrm flipH="1" flipV="1">
          <a:off x="1954697" y="702365"/>
          <a:ext cx="695737" cy="23078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178904</xdr:colOff>
      <xdr:row>7</xdr:row>
      <xdr:rowOff>33130</xdr:rowOff>
    </xdr:from>
    <xdr:ext cx="3922644" cy="507940"/>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2594444" y="1328530"/>
          <a:ext cx="3922644"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初期値は今日の日付です。</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lang="ja-JP" altLang="ja-JP"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入力例）</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10/1</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2025/10/1</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xdr:col>
      <xdr:colOff>46382</xdr:colOff>
      <xdr:row>49</xdr:row>
      <xdr:rowOff>92764</xdr:rowOff>
    </xdr:from>
    <xdr:ext cx="2222144" cy="305048"/>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2461922" y="10463584"/>
          <a:ext cx="2222144"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連絡事項はこちらに入力ください。</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12</xdr:col>
      <xdr:colOff>39756</xdr:colOff>
      <xdr:row>2</xdr:row>
      <xdr:rowOff>112644</xdr:rowOff>
    </xdr:from>
    <xdr:ext cx="4081669" cy="713349"/>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2650434" y="576470"/>
          <a:ext cx="4081669" cy="713349"/>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こちらをクリックするとメーラーが起動します。本ファイルを添付して送信してください。</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Windows</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の設定により正常に起動しない場合があります。</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24</xdr:col>
          <xdr:colOff>45720</xdr:colOff>
          <xdr:row>39</xdr:row>
          <xdr:rowOff>38100</xdr:rowOff>
        </xdr:from>
        <xdr:to>
          <xdr:col>25</xdr:col>
          <xdr:colOff>83820</xdr:colOff>
          <xdr:row>41</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40</xdr:row>
          <xdr:rowOff>7620</xdr:rowOff>
        </xdr:from>
        <xdr:to>
          <xdr:col>22</xdr:col>
          <xdr:colOff>106680</xdr:colOff>
          <xdr:row>40</xdr:row>
          <xdr:rowOff>220980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18" Type="http://schemas.openxmlformats.org/officeDocument/2006/relationships/control" Target="../activeX/activeX7.xml"/><Relationship Id="rId26" Type="http://schemas.openxmlformats.org/officeDocument/2006/relationships/ctrlProp" Target="../ctrlProps/ctrlProp1.xml"/><Relationship Id="rId3" Type="http://schemas.openxmlformats.org/officeDocument/2006/relationships/printerSettings" Target="../printerSettings/printerSettings1.bin"/><Relationship Id="rId21" Type="http://schemas.openxmlformats.org/officeDocument/2006/relationships/image" Target="../media/image8.emf"/><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image" Target="../media/image6.emf"/><Relationship Id="rId25" Type="http://schemas.openxmlformats.org/officeDocument/2006/relationships/image" Target="../media/image10.emf"/><Relationship Id="rId2" Type="http://schemas.openxmlformats.org/officeDocument/2006/relationships/hyperlink" Target="mailto:er-tohoku-info11@zai-keicho.or.jp?subject=&#21463;&#35611;&#30003;&#36796;&#26360;&#65288;10/1&#20185;&#21488;&#38283;&#20652;&#65289;&#8251;&#30003;&#36796;&#26360;&#12434;&#28155;&#20184;" TargetMode="External"/><Relationship Id="rId16" Type="http://schemas.openxmlformats.org/officeDocument/2006/relationships/control" Target="../activeX/activeX6.xml"/><Relationship Id="rId20" Type="http://schemas.openxmlformats.org/officeDocument/2006/relationships/control" Target="../activeX/activeX8.xml"/><Relationship Id="rId1" Type="http://schemas.openxmlformats.org/officeDocument/2006/relationships/hyperlink" Target="mailto:er-touhoku-info11@zai-keicho.or.jp" TargetMode="External"/><Relationship Id="rId6" Type="http://schemas.openxmlformats.org/officeDocument/2006/relationships/control" Target="../activeX/activeX1.xml"/><Relationship Id="rId11" Type="http://schemas.openxmlformats.org/officeDocument/2006/relationships/image" Target="../media/image3.emf"/><Relationship Id="rId24" Type="http://schemas.openxmlformats.org/officeDocument/2006/relationships/control" Target="../activeX/activeX10.xml"/><Relationship Id="rId5" Type="http://schemas.openxmlformats.org/officeDocument/2006/relationships/vmlDrawing" Target="../drawings/vmlDrawing1.vml"/><Relationship Id="rId15" Type="http://schemas.openxmlformats.org/officeDocument/2006/relationships/image" Target="../media/image5.emf"/><Relationship Id="rId23" Type="http://schemas.openxmlformats.org/officeDocument/2006/relationships/image" Target="../media/image9.emf"/><Relationship Id="rId28" Type="http://schemas.openxmlformats.org/officeDocument/2006/relationships/comments" Target="../comments1.xml"/><Relationship Id="rId10" Type="http://schemas.openxmlformats.org/officeDocument/2006/relationships/control" Target="../activeX/activeX3.xml"/><Relationship Id="rId19" Type="http://schemas.openxmlformats.org/officeDocument/2006/relationships/image" Target="../media/image7.emf"/><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5.xml"/><Relationship Id="rId22" Type="http://schemas.openxmlformats.org/officeDocument/2006/relationships/control" Target="../activeX/activeX9.xml"/><Relationship Id="rId27"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image" Target="../media/image12.emf"/><Relationship Id="rId13" Type="http://schemas.openxmlformats.org/officeDocument/2006/relationships/control" Target="../activeX/activeX14.xml"/><Relationship Id="rId18" Type="http://schemas.openxmlformats.org/officeDocument/2006/relationships/image" Target="../media/image17.emf"/><Relationship Id="rId26" Type="http://schemas.openxmlformats.org/officeDocument/2006/relationships/image" Target="../media/image21.emf"/><Relationship Id="rId3" Type="http://schemas.openxmlformats.org/officeDocument/2006/relationships/hyperlink" Target="mailto:er-tohoku-info11@zai-keicho.or.jp?subject=&#21463;&#35611;&#30003;&#36796;&#26360;&#65288;10/20&#20185;&#21488;&#38283;&#20652;&#65289;&#8251;&#30003;&#36796;&#26360;&#12434;&#28155;&#20184;" TargetMode="External"/><Relationship Id="rId21" Type="http://schemas.openxmlformats.org/officeDocument/2006/relationships/control" Target="../activeX/activeX18.xml"/><Relationship Id="rId7" Type="http://schemas.openxmlformats.org/officeDocument/2006/relationships/control" Target="../activeX/activeX11.xml"/><Relationship Id="rId12" Type="http://schemas.openxmlformats.org/officeDocument/2006/relationships/image" Target="../media/image14.emf"/><Relationship Id="rId17" Type="http://schemas.openxmlformats.org/officeDocument/2006/relationships/control" Target="../activeX/activeX16.xml"/><Relationship Id="rId25" Type="http://schemas.openxmlformats.org/officeDocument/2006/relationships/control" Target="../activeX/activeX20.xml"/><Relationship Id="rId2" Type="http://schemas.openxmlformats.org/officeDocument/2006/relationships/hyperlink" Target="mailto:er-touhoku-info11@zai-keicho.or.jp" TargetMode="External"/><Relationship Id="rId16" Type="http://schemas.openxmlformats.org/officeDocument/2006/relationships/image" Target="../media/image16.emf"/><Relationship Id="rId20" Type="http://schemas.openxmlformats.org/officeDocument/2006/relationships/image" Target="../media/image18.emf"/><Relationship Id="rId29" Type="http://schemas.openxmlformats.org/officeDocument/2006/relationships/comments" Target="../comments2.xml"/><Relationship Id="rId1" Type="http://schemas.openxmlformats.org/officeDocument/2006/relationships/hyperlink" Target="mailto:er-tohoku-info11@zai-keicho.or.jp" TargetMode="External"/><Relationship Id="rId6" Type="http://schemas.openxmlformats.org/officeDocument/2006/relationships/vmlDrawing" Target="../drawings/vmlDrawing2.vml"/><Relationship Id="rId11" Type="http://schemas.openxmlformats.org/officeDocument/2006/relationships/control" Target="../activeX/activeX13.xml"/><Relationship Id="rId24" Type="http://schemas.openxmlformats.org/officeDocument/2006/relationships/image" Target="../media/image20.emf"/><Relationship Id="rId5" Type="http://schemas.openxmlformats.org/officeDocument/2006/relationships/drawing" Target="../drawings/drawing2.xml"/><Relationship Id="rId15" Type="http://schemas.openxmlformats.org/officeDocument/2006/relationships/control" Target="../activeX/activeX15.xml"/><Relationship Id="rId23" Type="http://schemas.openxmlformats.org/officeDocument/2006/relationships/control" Target="../activeX/activeX19.xml"/><Relationship Id="rId28" Type="http://schemas.openxmlformats.org/officeDocument/2006/relationships/ctrlProp" Target="../ctrlProps/ctrlProp4.xml"/><Relationship Id="rId10" Type="http://schemas.openxmlformats.org/officeDocument/2006/relationships/image" Target="../media/image13.emf"/><Relationship Id="rId19" Type="http://schemas.openxmlformats.org/officeDocument/2006/relationships/control" Target="../activeX/activeX17.xml"/><Relationship Id="rId4" Type="http://schemas.openxmlformats.org/officeDocument/2006/relationships/printerSettings" Target="../printerSettings/printerSettings2.bin"/><Relationship Id="rId9" Type="http://schemas.openxmlformats.org/officeDocument/2006/relationships/control" Target="../activeX/activeX12.xml"/><Relationship Id="rId14" Type="http://schemas.openxmlformats.org/officeDocument/2006/relationships/image" Target="../media/image15.emf"/><Relationship Id="rId22" Type="http://schemas.openxmlformats.org/officeDocument/2006/relationships/image" Target="../media/image19.emf"/><Relationship Id="rId27"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XFC53"/>
  <sheetViews>
    <sheetView showGridLines="0" tabSelected="1" zoomScale="99" zoomScaleNormal="99" workbookViewId="0">
      <pane ySplit="4" topLeftCell="A5" activePane="bottomLeft" state="frozen"/>
      <selection activeCell="B3" sqref="B3:Q3"/>
      <selection pane="bottomLeft" activeCell="Y48" sqref="Y48:AF48"/>
    </sheetView>
  </sheetViews>
  <sheetFormatPr defaultColWidth="0" defaultRowHeight="0" customHeight="1" zeroHeight="1"/>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2" ht="18" customHeight="1" thickBot="1"/>
    <row r="2" spans="2:32" ht="18" customHeight="1" thickTop="1">
      <c r="B2" s="105" t="s">
        <v>0</v>
      </c>
      <c r="C2" s="105"/>
      <c r="D2" s="105"/>
      <c r="E2" s="105"/>
      <c r="F2" s="105"/>
      <c r="G2" s="105"/>
      <c r="H2" s="105"/>
      <c r="I2" s="105"/>
      <c r="J2" s="105"/>
      <c r="K2" s="105"/>
      <c r="L2" s="105"/>
      <c r="M2" s="105"/>
      <c r="N2" s="105"/>
      <c r="O2" s="105"/>
      <c r="P2" s="105"/>
      <c r="Q2" s="105"/>
      <c r="R2" s="106" t="s">
        <v>1</v>
      </c>
      <c r="S2" s="106"/>
      <c r="T2" s="106"/>
      <c r="U2" s="106"/>
      <c r="V2" s="106"/>
      <c r="W2" s="106"/>
      <c r="X2" s="106"/>
      <c r="Y2" s="106"/>
      <c r="Z2" s="106"/>
      <c r="AA2" s="106"/>
      <c r="AB2" s="106"/>
      <c r="AC2" s="106"/>
      <c r="AD2" s="106"/>
      <c r="AE2" s="106"/>
      <c r="AF2" s="107"/>
    </row>
    <row r="3" spans="2:32" s="2" customFormat="1" ht="18" customHeight="1">
      <c r="B3" s="108" t="s">
        <v>2</v>
      </c>
      <c r="C3" s="108"/>
      <c r="D3" s="108"/>
      <c r="E3" s="108"/>
      <c r="F3" s="108"/>
      <c r="G3" s="108"/>
      <c r="H3" s="108"/>
      <c r="I3" s="108"/>
      <c r="J3" s="108"/>
      <c r="K3" s="108"/>
      <c r="L3" s="108"/>
      <c r="M3" s="108"/>
      <c r="N3" s="108"/>
      <c r="O3" s="108"/>
      <c r="P3" s="108"/>
      <c r="Q3" s="108"/>
      <c r="R3" s="109" t="s">
        <v>3</v>
      </c>
      <c r="S3" s="109"/>
      <c r="T3" s="109"/>
      <c r="U3" s="109"/>
      <c r="V3" s="109"/>
      <c r="W3" s="109"/>
      <c r="X3" s="109"/>
      <c r="Y3" s="109"/>
      <c r="Z3" s="109"/>
      <c r="AA3" s="109"/>
      <c r="AB3" s="109"/>
      <c r="AC3" s="109"/>
      <c r="AD3" s="109"/>
      <c r="AE3" s="109"/>
      <c r="AF3" s="110"/>
    </row>
    <row r="4" spans="2:32" s="3" customFormat="1" ht="18" customHeight="1" thickBot="1">
      <c r="B4" s="111" t="s">
        <v>4</v>
      </c>
      <c r="C4" s="112"/>
      <c r="D4" s="112"/>
      <c r="E4" s="112"/>
      <c r="F4" s="112"/>
      <c r="G4" s="112"/>
      <c r="H4" s="112"/>
      <c r="I4" s="112"/>
      <c r="J4" s="112"/>
      <c r="K4" s="112"/>
      <c r="L4" s="112"/>
      <c r="M4" s="112"/>
      <c r="N4" s="112"/>
      <c r="O4" s="112"/>
      <c r="P4" s="112"/>
      <c r="Q4" s="113"/>
      <c r="R4" s="114" t="s">
        <v>5</v>
      </c>
      <c r="S4" s="114"/>
      <c r="T4" s="114"/>
      <c r="U4" s="114"/>
      <c r="V4" s="114"/>
      <c r="W4" s="114"/>
      <c r="X4" s="114"/>
      <c r="Y4" s="114"/>
      <c r="Z4" s="114"/>
      <c r="AA4" s="114"/>
      <c r="AB4" s="114"/>
      <c r="AC4" s="114"/>
      <c r="AD4" s="114"/>
      <c r="AE4" s="114"/>
      <c r="AF4" s="115"/>
    </row>
    <row r="5" spans="2:32" ht="6" customHeight="1" thickTop="1" thickBot="1"/>
    <row r="6" spans="2:32" s="4" customFormat="1" ht="18" customHeight="1" thickBot="1">
      <c r="B6" s="116" t="s">
        <v>6</v>
      </c>
      <c r="C6" s="116"/>
      <c r="D6" s="116"/>
      <c r="E6" s="117">
        <f ca="1">+TODAY()</f>
        <v>45834</v>
      </c>
      <c r="F6" s="117"/>
      <c r="G6" s="117"/>
      <c r="H6" s="117"/>
      <c r="I6" s="117"/>
      <c r="J6" s="117"/>
      <c r="K6" s="117"/>
      <c r="M6" s="118" t="s">
        <v>7</v>
      </c>
      <c r="N6" s="119"/>
      <c r="O6" s="119"/>
      <c r="P6" s="103">
        <v>45968</v>
      </c>
      <c r="Q6" s="103"/>
      <c r="R6" s="103"/>
      <c r="S6" s="103"/>
      <c r="T6" s="103"/>
      <c r="U6" s="103"/>
      <c r="V6" s="103"/>
      <c r="W6" s="119" t="s">
        <v>8</v>
      </c>
      <c r="X6" s="119"/>
      <c r="Y6" s="119"/>
      <c r="Z6" s="103" t="s">
        <v>9</v>
      </c>
      <c r="AA6" s="103"/>
      <c r="AB6" s="103"/>
      <c r="AC6" s="103"/>
      <c r="AD6" s="103"/>
      <c r="AE6" s="103"/>
      <c r="AF6" s="104"/>
    </row>
    <row r="7" spans="2:32" s="4" customFormat="1" ht="6" customHeigh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2:32" s="4" customFormat="1" ht="30" customHeight="1">
      <c r="B8" s="120" t="s">
        <v>71</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row>
    <row r="9" spans="2:32" s="6" customFormat="1" ht="19.95" customHeight="1">
      <c r="B9" s="121" t="s">
        <v>10</v>
      </c>
      <c r="C9" s="122"/>
      <c r="D9" s="122"/>
      <c r="E9" s="123"/>
      <c r="F9" s="124"/>
      <c r="G9" s="124"/>
      <c r="H9" s="124"/>
      <c r="I9" s="124"/>
      <c r="J9" s="124"/>
      <c r="K9" s="124"/>
      <c r="L9" s="124"/>
      <c r="M9" s="124"/>
      <c r="N9" s="124"/>
      <c r="O9" s="124"/>
      <c r="P9" s="124"/>
      <c r="Q9" s="124"/>
      <c r="R9" s="124"/>
      <c r="S9" s="125" t="s">
        <v>11</v>
      </c>
      <c r="T9" s="125"/>
      <c r="U9" s="126"/>
      <c r="V9" s="127" t="s">
        <v>12</v>
      </c>
      <c r="W9" s="116"/>
      <c r="X9" s="128"/>
      <c r="Y9" s="129"/>
      <c r="Z9" s="130"/>
      <c r="AA9" s="130"/>
      <c r="AB9" s="130"/>
      <c r="AC9" s="130"/>
      <c r="AD9" s="130"/>
      <c r="AE9" s="130"/>
      <c r="AF9" s="130"/>
    </row>
    <row r="10" spans="2:32" s="6" customFormat="1" ht="19.95" customHeight="1">
      <c r="B10" s="131" t="s">
        <v>13</v>
      </c>
      <c r="C10" s="131"/>
      <c r="D10" s="132"/>
      <c r="E10" s="133"/>
      <c r="F10" s="134"/>
      <c r="G10" s="134"/>
      <c r="H10" s="134"/>
      <c r="I10" s="134"/>
      <c r="J10" s="134"/>
      <c r="K10" s="134"/>
      <c r="L10" s="134"/>
      <c r="M10" s="134"/>
      <c r="N10" s="134"/>
      <c r="O10" s="134"/>
      <c r="P10" s="134"/>
      <c r="Q10" s="134"/>
      <c r="R10" s="134"/>
      <c r="S10" s="125"/>
      <c r="T10" s="125"/>
      <c r="U10" s="126"/>
      <c r="V10" s="137" t="s">
        <v>10</v>
      </c>
      <c r="W10" s="138"/>
      <c r="X10" s="139"/>
      <c r="Y10" s="123"/>
      <c r="Z10" s="124"/>
      <c r="AA10" s="124"/>
      <c r="AB10" s="124"/>
      <c r="AC10" s="124"/>
      <c r="AD10" s="124"/>
      <c r="AE10" s="124"/>
      <c r="AF10" s="124"/>
    </row>
    <row r="11" spans="2:32" s="6" customFormat="1" ht="19.95" customHeight="1">
      <c r="B11" s="125"/>
      <c r="C11" s="125"/>
      <c r="D11" s="126"/>
      <c r="E11" s="135"/>
      <c r="F11" s="136"/>
      <c r="G11" s="136"/>
      <c r="H11" s="136"/>
      <c r="I11" s="136"/>
      <c r="J11" s="136"/>
      <c r="K11" s="136"/>
      <c r="L11" s="136"/>
      <c r="M11" s="136"/>
      <c r="N11" s="136"/>
      <c r="O11" s="136"/>
      <c r="P11" s="136"/>
      <c r="Q11" s="136"/>
      <c r="R11" s="136"/>
      <c r="S11" s="125"/>
      <c r="T11" s="125"/>
      <c r="U11" s="126"/>
      <c r="V11" s="140" t="s">
        <v>14</v>
      </c>
      <c r="W11" s="141"/>
      <c r="X11" s="142"/>
      <c r="Y11" s="143"/>
      <c r="Z11" s="144"/>
      <c r="AA11" s="144"/>
      <c r="AB11" s="144"/>
      <c r="AC11" s="144"/>
      <c r="AD11" s="144"/>
      <c r="AE11" s="144"/>
      <c r="AF11" s="144"/>
    </row>
    <row r="12" spans="2:32" s="6" customFormat="1" ht="19.95" customHeight="1">
      <c r="B12" s="154" t="s">
        <v>15</v>
      </c>
      <c r="C12" s="154"/>
      <c r="D12" s="155"/>
      <c r="E12" s="7" t="s">
        <v>16</v>
      </c>
      <c r="F12" s="156"/>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row>
    <row r="13" spans="2:32" s="6" customFormat="1" ht="19.95" customHeight="1">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row>
    <row r="14" spans="2:32" s="6" customFormat="1" ht="19.95" customHeight="1">
      <c r="B14" s="116" t="s">
        <v>17</v>
      </c>
      <c r="C14" s="116"/>
      <c r="D14" s="159"/>
      <c r="E14" s="160"/>
      <c r="F14" s="161"/>
      <c r="G14" s="161"/>
      <c r="H14" s="161"/>
      <c r="I14" s="161"/>
      <c r="J14" s="161"/>
      <c r="K14" s="161"/>
      <c r="L14" s="116" t="s">
        <v>18</v>
      </c>
      <c r="M14" s="116"/>
      <c r="N14" s="159"/>
      <c r="O14" s="160"/>
      <c r="P14" s="161"/>
      <c r="Q14" s="161"/>
      <c r="R14" s="161"/>
      <c r="S14" s="161"/>
      <c r="T14" s="161"/>
      <c r="U14" s="161"/>
      <c r="V14" s="116" t="s">
        <v>19</v>
      </c>
      <c r="W14" s="116"/>
      <c r="X14" s="159"/>
      <c r="Y14" s="162"/>
      <c r="Z14" s="163"/>
      <c r="AA14" s="163"/>
      <c r="AB14" s="163"/>
      <c r="AC14" s="163"/>
      <c r="AD14" s="163"/>
      <c r="AE14" s="163"/>
      <c r="AF14" s="163"/>
    </row>
    <row r="15" spans="2:32" s="9" customFormat="1" ht="6" customHeight="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row>
    <row r="16" spans="2:32" ht="14.4">
      <c r="B16" s="145" t="s">
        <v>20</v>
      </c>
      <c r="C16" s="147" t="s">
        <v>21</v>
      </c>
      <c r="D16" s="147"/>
      <c r="E16" s="147"/>
      <c r="F16" s="147"/>
      <c r="G16" s="147"/>
      <c r="H16" s="147"/>
      <c r="I16" s="147"/>
      <c r="J16" s="147"/>
      <c r="K16" s="147"/>
      <c r="L16" s="147"/>
      <c r="M16" s="147"/>
      <c r="N16" s="148" t="s">
        <v>10</v>
      </c>
      <c r="O16" s="148"/>
      <c r="P16" s="148"/>
      <c r="Q16" s="148"/>
      <c r="R16" s="148"/>
      <c r="S16" s="148"/>
      <c r="T16" s="148"/>
      <c r="U16" s="148"/>
      <c r="V16" s="148"/>
      <c r="W16" s="148"/>
      <c r="X16" s="149" t="s">
        <v>22</v>
      </c>
      <c r="Y16" s="149"/>
      <c r="Z16" s="149"/>
      <c r="AA16" s="149"/>
      <c r="AB16" s="149"/>
      <c r="AC16" s="149"/>
      <c r="AD16" s="149"/>
      <c r="AE16" s="149"/>
      <c r="AF16" s="150"/>
    </row>
    <row r="17" spans="2:32" ht="14.4">
      <c r="B17" s="146"/>
      <c r="C17" s="147"/>
      <c r="D17" s="147"/>
      <c r="E17" s="147"/>
      <c r="F17" s="147"/>
      <c r="G17" s="147"/>
      <c r="H17" s="147"/>
      <c r="I17" s="147"/>
      <c r="J17" s="147"/>
      <c r="K17" s="147"/>
      <c r="L17" s="147"/>
      <c r="M17" s="147"/>
      <c r="N17" s="153" t="s">
        <v>23</v>
      </c>
      <c r="O17" s="153"/>
      <c r="P17" s="153"/>
      <c r="Q17" s="153"/>
      <c r="R17" s="153"/>
      <c r="S17" s="153"/>
      <c r="T17" s="153"/>
      <c r="U17" s="153"/>
      <c r="V17" s="153"/>
      <c r="W17" s="153"/>
      <c r="X17" s="151"/>
      <c r="Y17" s="151"/>
      <c r="Z17" s="151"/>
      <c r="AA17" s="151"/>
      <c r="AB17" s="151"/>
      <c r="AC17" s="151"/>
      <c r="AD17" s="151"/>
      <c r="AE17" s="151"/>
      <c r="AF17" s="152"/>
    </row>
    <row r="18" spans="2:32" ht="16.2">
      <c r="B18" s="164">
        <v>1</v>
      </c>
      <c r="C18" s="166"/>
      <c r="D18" s="166"/>
      <c r="E18" s="166"/>
      <c r="F18" s="166"/>
      <c r="G18" s="166"/>
      <c r="H18" s="166"/>
      <c r="I18" s="166"/>
      <c r="J18" s="166"/>
      <c r="K18" s="166"/>
      <c r="L18" s="166"/>
      <c r="M18" s="166"/>
      <c r="N18" s="167"/>
      <c r="O18" s="167"/>
      <c r="P18" s="167"/>
      <c r="Q18" s="167"/>
      <c r="R18" s="167"/>
      <c r="S18" s="167"/>
      <c r="T18" s="167"/>
      <c r="U18" s="167"/>
      <c r="V18" s="167"/>
      <c r="W18" s="167"/>
      <c r="X18" s="168" t="b">
        <v>0</v>
      </c>
      <c r="Y18" s="168"/>
      <c r="Z18" s="168"/>
      <c r="AA18" s="168"/>
      <c r="AB18" s="168"/>
      <c r="AC18" s="168"/>
      <c r="AD18" s="168"/>
      <c r="AE18" s="168"/>
      <c r="AF18" s="169"/>
    </row>
    <row r="19" spans="2:32" ht="18" customHeight="1">
      <c r="B19" s="165"/>
      <c r="C19" s="166"/>
      <c r="D19" s="166"/>
      <c r="E19" s="166"/>
      <c r="F19" s="166"/>
      <c r="G19" s="166"/>
      <c r="H19" s="166"/>
      <c r="I19" s="166"/>
      <c r="J19" s="166"/>
      <c r="K19" s="166"/>
      <c r="L19" s="166"/>
      <c r="M19" s="166"/>
      <c r="N19" s="172"/>
      <c r="O19" s="172"/>
      <c r="P19" s="172"/>
      <c r="Q19" s="172"/>
      <c r="R19" s="172"/>
      <c r="S19" s="172"/>
      <c r="T19" s="172"/>
      <c r="U19" s="172"/>
      <c r="V19" s="172"/>
      <c r="W19" s="172"/>
      <c r="X19" s="170"/>
      <c r="Y19" s="170"/>
      <c r="Z19" s="170"/>
      <c r="AA19" s="170"/>
      <c r="AB19" s="170"/>
      <c r="AC19" s="170"/>
      <c r="AD19" s="170"/>
      <c r="AE19" s="170"/>
      <c r="AF19" s="171"/>
    </row>
    <row r="20" spans="2:32" ht="16.2">
      <c r="B20" s="164">
        <v>2</v>
      </c>
      <c r="C20" s="166"/>
      <c r="D20" s="166"/>
      <c r="E20" s="166"/>
      <c r="F20" s="166"/>
      <c r="G20" s="166"/>
      <c r="H20" s="166"/>
      <c r="I20" s="166"/>
      <c r="J20" s="166"/>
      <c r="K20" s="166"/>
      <c r="L20" s="166"/>
      <c r="M20" s="166"/>
      <c r="N20" s="167"/>
      <c r="O20" s="167"/>
      <c r="P20" s="167"/>
      <c r="Q20" s="167"/>
      <c r="R20" s="167"/>
      <c r="S20" s="167"/>
      <c r="T20" s="167"/>
      <c r="U20" s="167"/>
      <c r="V20" s="167"/>
      <c r="W20" s="167"/>
      <c r="X20" s="168" t="b">
        <v>0</v>
      </c>
      <c r="Y20" s="168"/>
      <c r="Z20" s="168"/>
      <c r="AA20" s="168"/>
      <c r="AB20" s="168"/>
      <c r="AC20" s="168"/>
      <c r="AD20" s="168"/>
      <c r="AE20" s="168"/>
      <c r="AF20" s="169"/>
    </row>
    <row r="21" spans="2:32" ht="18" customHeight="1">
      <c r="B21" s="165"/>
      <c r="C21" s="166"/>
      <c r="D21" s="166"/>
      <c r="E21" s="166"/>
      <c r="F21" s="166"/>
      <c r="G21" s="166"/>
      <c r="H21" s="166"/>
      <c r="I21" s="166"/>
      <c r="J21" s="166"/>
      <c r="K21" s="166"/>
      <c r="L21" s="166"/>
      <c r="M21" s="166"/>
      <c r="N21" s="172"/>
      <c r="O21" s="172"/>
      <c r="P21" s="172"/>
      <c r="Q21" s="172"/>
      <c r="R21" s="172"/>
      <c r="S21" s="172"/>
      <c r="T21" s="172"/>
      <c r="U21" s="172"/>
      <c r="V21" s="172"/>
      <c r="W21" s="172"/>
      <c r="X21" s="170"/>
      <c r="Y21" s="170"/>
      <c r="Z21" s="170"/>
      <c r="AA21" s="170"/>
      <c r="AB21" s="170"/>
      <c r="AC21" s="170"/>
      <c r="AD21" s="170"/>
      <c r="AE21" s="170"/>
      <c r="AF21" s="171"/>
    </row>
    <row r="22" spans="2:32" ht="16.2">
      <c r="B22" s="164">
        <v>3</v>
      </c>
      <c r="C22" s="166"/>
      <c r="D22" s="166"/>
      <c r="E22" s="166"/>
      <c r="F22" s="166"/>
      <c r="G22" s="166"/>
      <c r="H22" s="166"/>
      <c r="I22" s="166"/>
      <c r="J22" s="166"/>
      <c r="K22" s="166"/>
      <c r="L22" s="166"/>
      <c r="M22" s="166"/>
      <c r="N22" s="167"/>
      <c r="O22" s="167"/>
      <c r="P22" s="167"/>
      <c r="Q22" s="167"/>
      <c r="R22" s="167"/>
      <c r="S22" s="167"/>
      <c r="T22" s="167"/>
      <c r="U22" s="167"/>
      <c r="V22" s="167"/>
      <c r="W22" s="167"/>
      <c r="X22" s="168" t="b">
        <v>0</v>
      </c>
      <c r="Y22" s="168"/>
      <c r="Z22" s="168"/>
      <c r="AA22" s="168"/>
      <c r="AB22" s="168"/>
      <c r="AC22" s="168"/>
      <c r="AD22" s="168"/>
      <c r="AE22" s="168"/>
      <c r="AF22" s="169"/>
    </row>
    <row r="23" spans="2:32" ht="18" customHeight="1">
      <c r="B23" s="165"/>
      <c r="C23" s="166"/>
      <c r="D23" s="166"/>
      <c r="E23" s="166"/>
      <c r="F23" s="166"/>
      <c r="G23" s="166"/>
      <c r="H23" s="166"/>
      <c r="I23" s="166"/>
      <c r="J23" s="166"/>
      <c r="K23" s="166"/>
      <c r="L23" s="166"/>
      <c r="M23" s="166"/>
      <c r="N23" s="172"/>
      <c r="O23" s="172"/>
      <c r="P23" s="172"/>
      <c r="Q23" s="172"/>
      <c r="R23" s="172"/>
      <c r="S23" s="172"/>
      <c r="T23" s="172"/>
      <c r="U23" s="172"/>
      <c r="V23" s="172"/>
      <c r="W23" s="172"/>
      <c r="X23" s="170"/>
      <c r="Y23" s="170"/>
      <c r="Z23" s="170"/>
      <c r="AA23" s="170"/>
      <c r="AB23" s="170"/>
      <c r="AC23" s="170"/>
      <c r="AD23" s="170"/>
      <c r="AE23" s="170"/>
      <c r="AF23" s="171"/>
    </row>
    <row r="24" spans="2:32" ht="16.2">
      <c r="B24" s="164">
        <v>4</v>
      </c>
      <c r="C24" s="166"/>
      <c r="D24" s="166"/>
      <c r="E24" s="166"/>
      <c r="F24" s="166"/>
      <c r="G24" s="166"/>
      <c r="H24" s="166"/>
      <c r="I24" s="166"/>
      <c r="J24" s="166"/>
      <c r="K24" s="166"/>
      <c r="L24" s="166"/>
      <c r="M24" s="166"/>
      <c r="N24" s="167"/>
      <c r="O24" s="167"/>
      <c r="P24" s="167"/>
      <c r="Q24" s="167"/>
      <c r="R24" s="167"/>
      <c r="S24" s="167"/>
      <c r="T24" s="167"/>
      <c r="U24" s="167"/>
      <c r="V24" s="167"/>
      <c r="W24" s="167"/>
      <c r="X24" s="168" t="b">
        <v>0</v>
      </c>
      <c r="Y24" s="168"/>
      <c r="Z24" s="168"/>
      <c r="AA24" s="168"/>
      <c r="AB24" s="168"/>
      <c r="AC24" s="168"/>
      <c r="AD24" s="168"/>
      <c r="AE24" s="168"/>
      <c r="AF24" s="169"/>
    </row>
    <row r="25" spans="2:32" ht="18" customHeight="1">
      <c r="B25" s="165"/>
      <c r="C25" s="166"/>
      <c r="D25" s="166"/>
      <c r="E25" s="166"/>
      <c r="F25" s="166"/>
      <c r="G25" s="166"/>
      <c r="H25" s="166"/>
      <c r="I25" s="166"/>
      <c r="J25" s="166"/>
      <c r="K25" s="166"/>
      <c r="L25" s="166"/>
      <c r="M25" s="166"/>
      <c r="N25" s="172"/>
      <c r="O25" s="172"/>
      <c r="P25" s="172"/>
      <c r="Q25" s="172"/>
      <c r="R25" s="172"/>
      <c r="S25" s="172"/>
      <c r="T25" s="172"/>
      <c r="U25" s="172"/>
      <c r="V25" s="172"/>
      <c r="W25" s="172"/>
      <c r="X25" s="170"/>
      <c r="Y25" s="170"/>
      <c r="Z25" s="170"/>
      <c r="AA25" s="170"/>
      <c r="AB25" s="170"/>
      <c r="AC25" s="170"/>
      <c r="AD25" s="170"/>
      <c r="AE25" s="170"/>
      <c r="AF25" s="171"/>
    </row>
    <row r="26" spans="2:32" ht="16.2">
      <c r="B26" s="164">
        <v>5</v>
      </c>
      <c r="C26" s="166"/>
      <c r="D26" s="166"/>
      <c r="E26" s="166"/>
      <c r="F26" s="166"/>
      <c r="G26" s="166"/>
      <c r="H26" s="166"/>
      <c r="I26" s="166"/>
      <c r="J26" s="166"/>
      <c r="K26" s="166"/>
      <c r="L26" s="166"/>
      <c r="M26" s="166"/>
      <c r="N26" s="167"/>
      <c r="O26" s="167"/>
      <c r="P26" s="167"/>
      <c r="Q26" s="167"/>
      <c r="R26" s="167"/>
      <c r="S26" s="167"/>
      <c r="T26" s="167"/>
      <c r="U26" s="167"/>
      <c r="V26" s="167"/>
      <c r="W26" s="167"/>
      <c r="X26" s="168" t="b">
        <v>0</v>
      </c>
      <c r="Y26" s="168"/>
      <c r="Z26" s="168"/>
      <c r="AA26" s="168"/>
      <c r="AB26" s="168"/>
      <c r="AC26" s="168"/>
      <c r="AD26" s="168"/>
      <c r="AE26" s="168"/>
      <c r="AF26" s="169"/>
    </row>
    <row r="27" spans="2:32" ht="18" customHeight="1">
      <c r="B27" s="165"/>
      <c r="C27" s="166"/>
      <c r="D27" s="166"/>
      <c r="E27" s="166"/>
      <c r="F27" s="166"/>
      <c r="G27" s="166"/>
      <c r="H27" s="166"/>
      <c r="I27" s="166"/>
      <c r="J27" s="166"/>
      <c r="K27" s="166"/>
      <c r="L27" s="166"/>
      <c r="M27" s="166"/>
      <c r="N27" s="172"/>
      <c r="O27" s="172"/>
      <c r="P27" s="172"/>
      <c r="Q27" s="172"/>
      <c r="R27" s="172"/>
      <c r="S27" s="172"/>
      <c r="T27" s="172"/>
      <c r="U27" s="172"/>
      <c r="V27" s="172"/>
      <c r="W27" s="172"/>
      <c r="X27" s="170"/>
      <c r="Y27" s="170"/>
      <c r="Z27" s="170"/>
      <c r="AA27" s="170"/>
      <c r="AB27" s="170"/>
      <c r="AC27" s="170"/>
      <c r="AD27" s="170"/>
      <c r="AE27" s="170"/>
      <c r="AF27" s="171"/>
    </row>
    <row r="28" spans="2:32" ht="18">
      <c r="B28" s="10" t="s">
        <v>73</v>
      </c>
      <c r="C28" s="11"/>
      <c r="D28" s="11"/>
      <c r="E28" s="11"/>
      <c r="F28" s="11"/>
      <c r="G28" s="11"/>
      <c r="H28" s="11"/>
      <c r="I28" s="11"/>
      <c r="J28" s="11"/>
      <c r="K28" s="11"/>
      <c r="L28" s="11"/>
      <c r="M28" s="11"/>
      <c r="N28" s="11"/>
      <c r="O28" s="12"/>
      <c r="P28" s="12"/>
      <c r="Q28" s="174">
        <v>8580</v>
      </c>
      <c r="R28" s="175"/>
      <c r="S28" s="176" t="s">
        <v>74</v>
      </c>
      <c r="T28" s="177"/>
      <c r="U28" s="177"/>
      <c r="V28" s="13" t="s">
        <v>24</v>
      </c>
      <c r="W28" s="178">
        <f>+COUNTA(N19,N21,N23,N25,N27)</f>
        <v>0</v>
      </c>
      <c r="X28" s="178"/>
      <c r="Y28" s="179" t="s">
        <v>25</v>
      </c>
      <c r="Z28" s="179"/>
      <c r="AA28" s="13" t="s">
        <v>26</v>
      </c>
      <c r="AB28" s="174">
        <f>+Q28*W28</f>
        <v>0</v>
      </c>
      <c r="AC28" s="174"/>
      <c r="AD28" s="174"/>
      <c r="AE28" s="11" t="s">
        <v>27</v>
      </c>
      <c r="AF28" s="14" t="s">
        <v>28</v>
      </c>
    </row>
    <row r="29" spans="2:32" ht="16.2">
      <c r="B29" s="15" t="s">
        <v>72</v>
      </c>
      <c r="C29" s="16"/>
      <c r="D29" s="16"/>
      <c r="E29" s="16"/>
      <c r="F29" s="16"/>
      <c r="G29" s="16"/>
      <c r="H29" s="17" t="s">
        <v>29</v>
      </c>
      <c r="I29" s="17"/>
      <c r="J29" s="16"/>
      <c r="K29" s="16"/>
      <c r="L29" s="16"/>
      <c r="M29" s="16"/>
      <c r="N29" s="16"/>
      <c r="O29" s="16"/>
      <c r="P29" s="16"/>
      <c r="Q29" s="16"/>
      <c r="R29" s="16"/>
      <c r="S29" s="16"/>
      <c r="T29" s="16"/>
      <c r="U29" s="16"/>
      <c r="V29" s="16"/>
      <c r="W29" s="16"/>
      <c r="X29" s="16"/>
      <c r="Y29" s="16"/>
      <c r="Z29" s="16"/>
      <c r="AA29" s="16"/>
      <c r="AB29" s="16"/>
      <c r="AC29" s="16"/>
      <c r="AD29" s="16"/>
      <c r="AE29" s="16"/>
      <c r="AF29" s="18"/>
    </row>
    <row r="30" spans="2:32" ht="18">
      <c r="B30" s="43" t="s">
        <v>89</v>
      </c>
      <c r="C30" s="19"/>
      <c r="E30" s="16"/>
      <c r="F30" s="16"/>
      <c r="G30" s="16"/>
      <c r="H30" s="16"/>
      <c r="I30" s="16"/>
      <c r="J30" s="16"/>
      <c r="K30" s="16"/>
      <c r="L30" s="16"/>
      <c r="M30" s="16"/>
      <c r="N30" s="16"/>
      <c r="O30" s="180" t="s">
        <v>30</v>
      </c>
      <c r="P30" s="180"/>
      <c r="Q30" s="173">
        <v>8360</v>
      </c>
      <c r="R30" s="181"/>
      <c r="S30" s="176" t="s">
        <v>74</v>
      </c>
      <c r="T30" s="177"/>
      <c r="U30" s="177"/>
      <c r="V30" s="21" t="s">
        <v>24</v>
      </c>
      <c r="W30" s="182">
        <f>COUNTIF(X18:AF27,"true")</f>
        <v>0</v>
      </c>
      <c r="X30" s="182"/>
      <c r="Y30" s="183" t="s">
        <v>31</v>
      </c>
      <c r="Z30" s="183"/>
      <c r="AA30" s="21" t="s">
        <v>26</v>
      </c>
      <c r="AB30" s="173">
        <f>+Q30*W30</f>
        <v>0</v>
      </c>
      <c r="AC30" s="173"/>
      <c r="AD30" s="173"/>
      <c r="AE30" s="16" t="s">
        <v>27</v>
      </c>
      <c r="AF30" s="18" t="s">
        <v>32</v>
      </c>
    </row>
    <row r="31" spans="2:32" ht="18">
      <c r="B31" s="43"/>
      <c r="C31" s="19"/>
      <c r="E31" s="16"/>
      <c r="F31" s="16"/>
      <c r="G31" s="16"/>
      <c r="H31" s="16"/>
      <c r="I31" s="16"/>
      <c r="J31" s="16"/>
      <c r="K31" s="16"/>
      <c r="L31" s="16"/>
      <c r="M31" s="16"/>
      <c r="N31" s="16"/>
      <c r="O31" s="20"/>
      <c r="P31" s="20"/>
      <c r="Q31" s="24"/>
      <c r="R31" s="25"/>
      <c r="S31" s="26"/>
      <c r="T31" s="27"/>
      <c r="U31" s="27"/>
      <c r="V31" s="22"/>
      <c r="W31" s="28"/>
      <c r="X31" s="28"/>
      <c r="Y31" s="22"/>
      <c r="Z31" s="22"/>
      <c r="AA31" s="22"/>
      <c r="AB31" s="24"/>
      <c r="AC31" s="24"/>
      <c r="AD31" s="24"/>
      <c r="AE31" s="16"/>
      <c r="AF31" s="18"/>
    </row>
    <row r="32" spans="2:32" ht="15" customHeight="1">
      <c r="B32" s="30"/>
      <c r="C32" s="31"/>
      <c r="D32" s="31"/>
      <c r="E32" s="31"/>
      <c r="F32" s="31"/>
      <c r="G32" s="31"/>
      <c r="H32" s="31"/>
      <c r="I32" s="31"/>
      <c r="J32" s="31"/>
      <c r="K32" s="31"/>
      <c r="L32" s="31"/>
      <c r="M32" s="31"/>
      <c r="N32" s="31"/>
      <c r="O32" s="31"/>
      <c r="P32" s="31"/>
      <c r="Q32" s="31"/>
      <c r="R32" s="31"/>
      <c r="S32" s="31"/>
      <c r="T32" s="184" t="s">
        <v>75</v>
      </c>
      <c r="U32" s="185"/>
      <c r="V32" s="185"/>
      <c r="W32" s="185"/>
      <c r="X32" s="185"/>
      <c r="Y32" s="185"/>
      <c r="Z32" s="185"/>
      <c r="AA32" s="186">
        <f>SUM(AB28:AD30)</f>
        <v>0</v>
      </c>
      <c r="AB32" s="186"/>
      <c r="AC32" s="186"/>
      <c r="AD32" s="186"/>
      <c r="AE32" s="31" t="s">
        <v>27</v>
      </c>
      <c r="AF32" s="32"/>
    </row>
    <row r="33" spans="1:32" ht="16.2">
      <c r="B33" s="23" t="s">
        <v>33</v>
      </c>
    </row>
    <row r="34" spans="1:32" ht="16.2">
      <c r="B34" s="33" t="s">
        <v>78</v>
      </c>
    </row>
    <row r="35" spans="1:32" ht="18" customHeight="1">
      <c r="B35" s="33" t="s">
        <v>34</v>
      </c>
    </row>
    <row r="36" spans="1:32" ht="18" customHeight="1">
      <c r="B36" s="187" t="s">
        <v>35</v>
      </c>
      <c r="C36" s="188"/>
      <c r="D36" s="189"/>
      <c r="E36" s="193" t="s">
        <v>88</v>
      </c>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5"/>
    </row>
    <row r="37" spans="1:32" ht="18" customHeight="1">
      <c r="B37" s="190"/>
      <c r="C37" s="191"/>
      <c r="D37" s="192"/>
      <c r="E37" s="196"/>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8"/>
    </row>
    <row r="38" spans="1:32" ht="18" customHeight="1">
      <c r="B38" s="23" t="s">
        <v>36</v>
      </c>
    </row>
    <row r="39" spans="1:32" ht="18" customHeight="1">
      <c r="C39" s="199" t="s">
        <v>37</v>
      </c>
      <c r="D39" s="199"/>
      <c r="E39" s="199"/>
      <c r="F39" s="200"/>
      <c r="G39" s="200"/>
      <c r="H39" s="1" t="s">
        <v>38</v>
      </c>
      <c r="I39" s="199" t="s">
        <v>39</v>
      </c>
      <c r="J39" s="199"/>
      <c r="K39" s="199"/>
      <c r="L39" s="200">
        <v>1</v>
      </c>
      <c r="M39" s="200"/>
      <c r="N39" s="1" t="s">
        <v>38</v>
      </c>
      <c r="O39" s="199" t="s">
        <v>40</v>
      </c>
      <c r="P39" s="199"/>
      <c r="Q39" s="199"/>
      <c r="R39" s="200"/>
      <c r="S39" s="200"/>
      <c r="T39" s="1" t="s">
        <v>38</v>
      </c>
      <c r="V39" s="1" t="s">
        <v>79</v>
      </c>
      <c r="Z39" s="201"/>
      <c r="AA39" s="201"/>
      <c r="AB39" s="201"/>
      <c r="AC39" s="201"/>
      <c r="AD39" s="201"/>
      <c r="AE39" s="201"/>
      <c r="AF39" s="1" t="s">
        <v>80</v>
      </c>
    </row>
    <row r="40" spans="1:32" s="55" customFormat="1" ht="4.8" customHeight="1">
      <c r="A40" s="1"/>
      <c r="C40" s="80"/>
      <c r="D40" s="80"/>
      <c r="E40" s="80"/>
      <c r="F40" s="94"/>
      <c r="G40" s="94"/>
      <c r="H40" s="95"/>
      <c r="I40" s="96"/>
      <c r="J40" s="96"/>
      <c r="K40" s="96"/>
      <c r="L40" s="94"/>
      <c r="M40" s="94"/>
      <c r="N40" s="95"/>
      <c r="O40" s="96"/>
      <c r="P40" s="96"/>
      <c r="Q40" s="96"/>
      <c r="R40" s="94"/>
      <c r="S40" s="94"/>
      <c r="T40" s="95"/>
      <c r="U40" s="95"/>
      <c r="V40" s="95"/>
      <c r="W40" s="95"/>
      <c r="X40" s="95"/>
      <c r="Y40" s="95"/>
      <c r="Z40" s="97"/>
      <c r="AA40" s="97"/>
      <c r="AB40" s="97"/>
      <c r="AC40" s="97"/>
      <c r="AD40" s="97"/>
      <c r="AE40" s="97"/>
      <c r="AF40" s="95"/>
    </row>
    <row r="41" spans="1:32" s="98" customFormat="1" ht="18" customHeight="1">
      <c r="C41" s="96"/>
      <c r="D41" s="96"/>
      <c r="E41" s="96"/>
      <c r="F41" s="94"/>
      <c r="G41" s="94"/>
      <c r="H41" s="95"/>
      <c r="I41" s="96"/>
      <c r="J41" s="96"/>
      <c r="K41" s="96"/>
      <c r="L41" s="94"/>
      <c r="M41" s="94"/>
      <c r="N41" s="95"/>
      <c r="O41" s="96"/>
      <c r="P41" s="96"/>
      <c r="Q41" s="96"/>
      <c r="R41" s="94"/>
      <c r="S41" s="94"/>
      <c r="U41" s="99" t="s">
        <v>81</v>
      </c>
      <c r="W41" s="98" t="s">
        <v>82</v>
      </c>
      <c r="Z41" s="100" t="s">
        <v>83</v>
      </c>
      <c r="AA41" s="101" t="s">
        <v>84</v>
      </c>
      <c r="AB41" s="102"/>
      <c r="AC41" s="81" t="s">
        <v>85</v>
      </c>
      <c r="AD41" s="102"/>
      <c r="AE41" s="97" t="s">
        <v>86</v>
      </c>
      <c r="AF41" s="1" t="s">
        <v>80</v>
      </c>
    </row>
    <row r="42" spans="1:32" ht="18" customHeight="1">
      <c r="B42" s="34" t="s">
        <v>41</v>
      </c>
    </row>
    <row r="43" spans="1:32" s="36" customFormat="1" ht="14.4" customHeight="1">
      <c r="B43" s="23" t="s">
        <v>42</v>
      </c>
      <c r="C43" s="35"/>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36" customFormat="1" ht="14.4">
      <c r="B44" s="211" t="s">
        <v>43</v>
      </c>
      <c r="C44" s="37"/>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9"/>
    </row>
    <row r="45" spans="1:32" s="36" customFormat="1" ht="18">
      <c r="B45" s="212"/>
      <c r="C45" s="40" t="str">
        <f>B30</f>
        <v xml:space="preserve">　「令和7年度版 工事歩掛要覧(建築・設備編)」 </v>
      </c>
      <c r="D45" s="9"/>
      <c r="E45" s="29"/>
      <c r="F45" s="29"/>
      <c r="G45" s="29"/>
      <c r="H45" s="29"/>
      <c r="I45" s="29"/>
      <c r="J45" s="29"/>
      <c r="K45" s="29"/>
      <c r="L45" s="29"/>
      <c r="M45" s="29"/>
      <c r="N45" s="9"/>
      <c r="P45" s="78"/>
      <c r="Q45" s="79"/>
      <c r="R45" s="79" t="s">
        <v>44</v>
      </c>
      <c r="S45" s="207">
        <f>+Q30</f>
        <v>8360</v>
      </c>
      <c r="T45" s="207"/>
      <c r="U45" s="26" t="s">
        <v>74</v>
      </c>
      <c r="V45" s="26"/>
      <c r="W45" s="8"/>
      <c r="X45" s="8" t="s">
        <v>24</v>
      </c>
      <c r="Y45" s="205"/>
      <c r="Z45" s="206"/>
      <c r="AA45" s="9" t="s">
        <v>31</v>
      </c>
      <c r="AB45" s="8" t="s">
        <v>26</v>
      </c>
      <c r="AC45" s="173">
        <f>+S45*Y45</f>
        <v>0</v>
      </c>
      <c r="AD45" s="173"/>
      <c r="AE45" s="173"/>
      <c r="AF45" s="41" t="s">
        <v>27</v>
      </c>
    </row>
    <row r="46" spans="1:32" s="36" customFormat="1" ht="18" customHeight="1">
      <c r="B46" s="212"/>
      <c r="C46" s="43"/>
      <c r="D46" s="9"/>
      <c r="E46" s="29"/>
      <c r="F46" s="29"/>
      <c r="G46" s="29"/>
      <c r="H46" s="29"/>
      <c r="I46" s="29"/>
      <c r="J46" s="29"/>
      <c r="K46" s="29"/>
      <c r="L46" s="29"/>
      <c r="M46" s="29"/>
      <c r="N46" s="9"/>
      <c r="P46" s="42"/>
      <c r="T46" s="8"/>
      <c r="U46" s="8" t="s">
        <v>45</v>
      </c>
      <c r="V46" s="9"/>
      <c r="W46" s="8"/>
      <c r="X46" s="9"/>
      <c r="Y46" s="9" t="s">
        <v>46</v>
      </c>
      <c r="Z46" s="8"/>
      <c r="AA46" s="8"/>
      <c r="AB46" s="8"/>
      <c r="AC46" s="173">
        <v>660</v>
      </c>
      <c r="AD46" s="173"/>
      <c r="AE46" s="173"/>
      <c r="AF46" s="41" t="s">
        <v>27</v>
      </c>
    </row>
    <row r="47" spans="1:32" ht="18" customHeight="1">
      <c r="B47" s="213"/>
      <c r="C47" s="44"/>
      <c r="D47" s="45"/>
      <c r="E47" s="46"/>
      <c r="F47" s="46"/>
      <c r="G47" s="46"/>
      <c r="H47" s="46"/>
      <c r="I47" s="46"/>
      <c r="J47" s="46"/>
      <c r="K47" s="46"/>
      <c r="L47" s="46"/>
      <c r="M47" s="46"/>
      <c r="N47" s="45"/>
      <c r="O47" s="47"/>
      <c r="P47" s="48"/>
      <c r="Q47" s="48"/>
      <c r="R47" s="48"/>
      <c r="S47" s="45"/>
      <c r="T47" s="45"/>
      <c r="U47" s="45"/>
      <c r="V47" s="45"/>
      <c r="W47" s="49"/>
      <c r="X47" s="45"/>
      <c r="Y47" s="45"/>
      <c r="Z47" s="208" t="s">
        <v>47</v>
      </c>
      <c r="AA47" s="208"/>
      <c r="AB47" s="208"/>
      <c r="AC47" s="209">
        <f>IF(SUM(AC45:AE45)=0,0,SUM(AC45:AE46))</f>
        <v>0</v>
      </c>
      <c r="AD47" s="209"/>
      <c r="AE47" s="209"/>
      <c r="AF47" s="50" t="s">
        <v>27</v>
      </c>
    </row>
    <row r="48" spans="1:32" ht="18" customHeight="1">
      <c r="B48" s="36" t="s">
        <v>48</v>
      </c>
      <c r="C48" s="36"/>
      <c r="D48" s="36"/>
      <c r="E48" s="36"/>
      <c r="F48" s="36"/>
      <c r="G48" s="36"/>
      <c r="H48" s="36"/>
      <c r="I48" s="36"/>
      <c r="J48" s="36"/>
      <c r="K48" s="36"/>
      <c r="L48" s="36"/>
      <c r="M48" s="36"/>
      <c r="N48" s="36"/>
      <c r="O48" s="36"/>
      <c r="P48" s="36"/>
      <c r="Q48" s="36"/>
      <c r="R48" s="36"/>
      <c r="S48" s="36"/>
      <c r="T48" s="36"/>
      <c r="U48" s="36"/>
      <c r="V48" s="36"/>
      <c r="W48" s="36"/>
      <c r="X48" s="36"/>
      <c r="Y48" s="210" t="s">
        <v>76</v>
      </c>
      <c r="Z48" s="210"/>
      <c r="AA48" s="210"/>
      <c r="AB48" s="210"/>
      <c r="AC48" s="210"/>
      <c r="AD48" s="210"/>
      <c r="AE48" s="210"/>
      <c r="AF48" s="210"/>
    </row>
    <row r="49" spans="2:32" ht="36" customHeight="1">
      <c r="B49" s="202"/>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4"/>
    </row>
    <row r="50" spans="2:32" ht="13.2" customHeight="1">
      <c r="C50" s="51" t="s">
        <v>49</v>
      </c>
      <c r="D50" s="52"/>
      <c r="H50" s="1" t="s">
        <v>50</v>
      </c>
      <c r="L50" s="52"/>
      <c r="M50" s="52"/>
      <c r="AA50" s="53"/>
      <c r="AB50" s="53"/>
      <c r="AC50" s="53"/>
      <c r="AD50" s="53"/>
      <c r="AE50" s="53"/>
    </row>
    <row r="51" spans="2:32" ht="13.2" customHeight="1">
      <c r="H51" s="1" t="s">
        <v>51</v>
      </c>
      <c r="AA51" s="52"/>
      <c r="AC51" s="54" t="s">
        <v>52</v>
      </c>
      <c r="AD51" s="52"/>
      <c r="AE51" s="52"/>
    </row>
    <row r="52" spans="2:32" ht="13.2" customHeight="1">
      <c r="C52" s="1" t="s">
        <v>77</v>
      </c>
      <c r="AA52" s="52"/>
      <c r="AB52" s="52"/>
      <c r="AC52" s="52"/>
      <c r="AD52" s="52"/>
      <c r="AE52" s="52"/>
    </row>
    <row r="53" spans="2:32" ht="13.2" customHeight="1">
      <c r="C53" s="1" t="s">
        <v>53</v>
      </c>
      <c r="AD53" s="52"/>
      <c r="AE53" s="52"/>
    </row>
  </sheetData>
  <sheetProtection sheet="1" selectLockedCells="1"/>
  <mergeCells count="94">
    <mergeCell ref="B49:AF49"/>
    <mergeCell ref="Y45:Z45"/>
    <mergeCell ref="S45:T45"/>
    <mergeCell ref="AC46:AE46"/>
    <mergeCell ref="Z47:AB47"/>
    <mergeCell ref="AC47:AE47"/>
    <mergeCell ref="Y48:AF48"/>
    <mergeCell ref="AC45:AE45"/>
    <mergeCell ref="B44:B47"/>
    <mergeCell ref="T32:Z32"/>
    <mergeCell ref="AA32:AD32"/>
    <mergeCell ref="B36:D37"/>
    <mergeCell ref="E36:AF37"/>
    <mergeCell ref="C39:E39"/>
    <mergeCell ref="F39:G39"/>
    <mergeCell ref="I39:K39"/>
    <mergeCell ref="L39:M39"/>
    <mergeCell ref="O39:Q39"/>
    <mergeCell ref="R39:S39"/>
    <mergeCell ref="Z39:AE39"/>
    <mergeCell ref="AB30:AD30"/>
    <mergeCell ref="B26:B27"/>
    <mergeCell ref="C26:M27"/>
    <mergeCell ref="N26:W26"/>
    <mergeCell ref="X26:AF27"/>
    <mergeCell ref="N27:W27"/>
    <mergeCell ref="Q28:R28"/>
    <mergeCell ref="S28:U28"/>
    <mergeCell ref="W28:X28"/>
    <mergeCell ref="Y28:Z28"/>
    <mergeCell ref="AB28:AD28"/>
    <mergeCell ref="O30:P30"/>
    <mergeCell ref="Q30:R30"/>
    <mergeCell ref="S30:U30"/>
    <mergeCell ref="W30:X30"/>
    <mergeCell ref="Y30:Z30"/>
    <mergeCell ref="B24:B25"/>
    <mergeCell ref="C24:M25"/>
    <mergeCell ref="N24:W24"/>
    <mergeCell ref="X24:AF25"/>
    <mergeCell ref="N25:W25"/>
    <mergeCell ref="B22:B23"/>
    <mergeCell ref="C22:M23"/>
    <mergeCell ref="N22:W22"/>
    <mergeCell ref="X22:AF23"/>
    <mergeCell ref="N23:W23"/>
    <mergeCell ref="B20:B21"/>
    <mergeCell ref="C20:M21"/>
    <mergeCell ref="N20:W20"/>
    <mergeCell ref="X20:AF21"/>
    <mergeCell ref="N21:W21"/>
    <mergeCell ref="B18:B19"/>
    <mergeCell ref="C18:M19"/>
    <mergeCell ref="N18:W18"/>
    <mergeCell ref="X18:AF19"/>
    <mergeCell ref="N19:W19"/>
    <mergeCell ref="B12:D12"/>
    <mergeCell ref="F12:AF12"/>
    <mergeCell ref="B13:AF13"/>
    <mergeCell ref="B14:D14"/>
    <mergeCell ref="E14:K14"/>
    <mergeCell ref="L14:N14"/>
    <mergeCell ref="O14:U14"/>
    <mergeCell ref="V14:X14"/>
    <mergeCell ref="Y14:AF14"/>
    <mergeCell ref="B16:B17"/>
    <mergeCell ref="C16:M17"/>
    <mergeCell ref="N16:W16"/>
    <mergeCell ref="X16:AF17"/>
    <mergeCell ref="N17:W17"/>
    <mergeCell ref="B8:AF8"/>
    <mergeCell ref="B9:D9"/>
    <mergeCell ref="E9:R9"/>
    <mergeCell ref="S9:U11"/>
    <mergeCell ref="V9:X9"/>
    <mergeCell ref="Y9:AF9"/>
    <mergeCell ref="B10:D11"/>
    <mergeCell ref="E10:R11"/>
    <mergeCell ref="V10:X10"/>
    <mergeCell ref="Y10:AF10"/>
    <mergeCell ref="V11:X11"/>
    <mergeCell ref="Y11:AF11"/>
    <mergeCell ref="Z6:AF6"/>
    <mergeCell ref="B2:Q2"/>
    <mergeCell ref="R2:AF2"/>
    <mergeCell ref="B3:Q3"/>
    <mergeCell ref="R3:AF3"/>
    <mergeCell ref="B4:Q4"/>
    <mergeCell ref="R4:AF4"/>
    <mergeCell ref="B6:D6"/>
    <mergeCell ref="E6:K6"/>
    <mergeCell ref="M6:O6"/>
    <mergeCell ref="P6:V6"/>
    <mergeCell ref="W6:Y6"/>
  </mergeCells>
  <phoneticPr fontId="3"/>
  <conditionalFormatting sqref="B49">
    <cfRule type="expression" dxfId="21" priority="13">
      <formula>B49&lt;&gt;""</formula>
    </cfRule>
    <cfRule type="expression" dxfId="20" priority="14">
      <formula>B49=""</formula>
    </cfRule>
  </conditionalFormatting>
  <conditionalFormatting sqref="E6 E9:R11 Y9:AF11 F12 B13 E14 O14 Y14 C18:AF27">
    <cfRule type="expression" dxfId="19" priority="23">
      <formula>B6&lt;&gt;""</formula>
    </cfRule>
    <cfRule type="expression" dxfId="18" priority="24">
      <formula>B6=""</formula>
    </cfRule>
  </conditionalFormatting>
  <conditionalFormatting sqref="F39 L39 R39">
    <cfRule type="expression" dxfId="17" priority="7">
      <formula>F39=""</formula>
    </cfRule>
    <cfRule type="expression" dxfId="16" priority="8">
      <formula>F39&lt;&gt;""</formula>
    </cfRule>
  </conditionalFormatting>
  <conditionalFormatting sqref="P6">
    <cfRule type="expression" dxfId="15" priority="9">
      <formula>P6&lt;&gt;""</formula>
    </cfRule>
    <cfRule type="expression" dxfId="14" priority="10">
      <formula>P6=""</formula>
    </cfRule>
  </conditionalFormatting>
  <conditionalFormatting sqref="Y45">
    <cfRule type="expression" dxfId="13" priority="21">
      <formula>Y45&lt;&gt;""</formula>
    </cfRule>
    <cfRule type="expression" dxfId="12" priority="22">
      <formula>Y45=""</formula>
    </cfRule>
  </conditionalFormatting>
  <conditionalFormatting sqref="Z6">
    <cfRule type="expression" dxfId="11" priority="11">
      <formula>Z6&lt;&gt;""</formula>
    </cfRule>
    <cfRule type="expression" dxfId="10" priority="12">
      <formula>Z6=""</formula>
    </cfRule>
  </conditionalFormatting>
  <conditionalFormatting sqref="Z39">
    <cfRule type="expression" dxfId="9" priority="1">
      <formula>Z39=""</formula>
    </cfRule>
    <cfRule type="expression" dxfId="8" priority="2">
      <formula>Z39&lt;&gt;""</formula>
    </cfRule>
  </conditionalFormatting>
  <conditionalFormatting sqref="AB41">
    <cfRule type="expression" dxfId="7" priority="5">
      <formula>AB41=""</formula>
    </cfRule>
    <cfRule type="expression" dxfId="6" priority="6">
      <formula>AB41&lt;&gt;""</formula>
    </cfRule>
  </conditionalFormatting>
  <conditionalFormatting sqref="AD41">
    <cfRule type="expression" dxfId="5" priority="3">
      <formula>AD41=""</formula>
    </cfRule>
    <cfRule type="expression" dxfId="4" priority="4">
      <formula>AD41&lt;&gt;""</formula>
    </cfRule>
  </conditionalFormatting>
  <dataValidations count="3">
    <dataValidation imeMode="fullKatakana" allowBlank="1" showInputMessage="1" showErrorMessage="1" sqref="E9:R9 N18:W18 Y10:AF10 N20:W20 N22:W22 N24:W24 N26:W26" xr:uid="{00000000-0002-0000-0000-000000000000}"/>
    <dataValidation imeMode="off" allowBlank="1" showInputMessage="1" showErrorMessage="1" sqref="F12:AF12 E14:K14 O14:U14 Y14:AF14" xr:uid="{00000000-0002-0000-0000-000001000000}"/>
    <dataValidation imeMode="hiragana" allowBlank="1" showInputMessage="1" showErrorMessage="1" sqref="E10:R11 Y9:AF9 Y11:AF11 B13:AF13 C18:M27 N19:W19 N21:W21 N23:W23 N25:W25 N27:W27 B49:AF49" xr:uid="{00000000-0002-0000-0000-000002000000}"/>
  </dataValidations>
  <hyperlinks>
    <hyperlink ref="B3" r:id="rId1" display="er-touhoku-info11@zai-keicho.or.jp" xr:uid="{00000000-0004-0000-0000-000000000000}"/>
    <hyperlink ref="B3:Q3" r:id="rId2" display="er-tohoku-info11@zai-keicho.or.jp" xr:uid="{00000000-0004-0000-0000-000001000000}"/>
  </hyperlinks>
  <printOptions horizontalCentered="1" verticalCentered="1"/>
  <pageMargins left="0.59055118110236227" right="0.39370078740157483" top="0.78740157480314965" bottom="0.19685039370078741" header="0.31496062992125984" footer="0.19685039370078741"/>
  <pageSetup paperSize="9" scale="93" orientation="portrait" horizontalDpi="300" verticalDpi="300" r:id="rId3"/>
  <headerFooter>
    <oddHeader>&amp;L&amp;"游明朝,標準"&amp;14一般財団法人　経済調査会　東北支部行&amp;R&amp;"ＭＳ ゴシック,標準"&amp;18&amp;UＦＡＸ：０２２-２６４-３０８６</oddHeader>
  </headerFooter>
  <drawing r:id="rId4"/>
  <legacyDrawing r:id="rId5"/>
  <controls>
    <mc:AlternateContent xmlns:mc="http://schemas.openxmlformats.org/markup-compatibility/2006">
      <mc:Choice Requires="x14">
        <control shapeId="1034" r:id="rId6" name="OptionButton10">
          <controlPr autoLine="0" r:id="rId7">
            <anchor moveWithCells="1">
              <from>
                <xdr:col>28</xdr:col>
                <xdr:colOff>60960</xdr:colOff>
                <xdr:row>25</xdr:row>
                <xdr:rowOff>99060</xdr:rowOff>
              </from>
              <to>
                <xdr:col>31</xdr:col>
                <xdr:colOff>0</xdr:colOff>
                <xdr:row>26</xdr:row>
                <xdr:rowOff>121920</xdr:rowOff>
              </to>
            </anchor>
          </controlPr>
        </control>
      </mc:Choice>
      <mc:Fallback>
        <control shapeId="1034" r:id="rId6" name="OptionButton10"/>
      </mc:Fallback>
    </mc:AlternateContent>
    <mc:AlternateContent xmlns:mc="http://schemas.openxmlformats.org/markup-compatibility/2006">
      <mc:Choice Requires="x14">
        <control shapeId="1033" r:id="rId8" name="OptionButton9">
          <controlPr autoLine="0" linkedCell="X26" r:id="rId9">
            <anchor moveWithCells="1">
              <from>
                <xdr:col>24</xdr:col>
                <xdr:colOff>213360</xdr:colOff>
                <xdr:row>25</xdr:row>
                <xdr:rowOff>99060</xdr:rowOff>
              </from>
              <to>
                <xdr:col>27</xdr:col>
                <xdr:colOff>152400</xdr:colOff>
                <xdr:row>26</xdr:row>
                <xdr:rowOff>121920</xdr:rowOff>
              </to>
            </anchor>
          </controlPr>
        </control>
      </mc:Choice>
      <mc:Fallback>
        <control shapeId="1033" r:id="rId8" name="OptionButton9"/>
      </mc:Fallback>
    </mc:AlternateContent>
    <mc:AlternateContent xmlns:mc="http://schemas.openxmlformats.org/markup-compatibility/2006">
      <mc:Choice Requires="x14">
        <control shapeId="1032" r:id="rId10" name="OptionButton8">
          <controlPr autoLine="0" r:id="rId11">
            <anchor moveWithCells="1">
              <from>
                <xdr:col>28</xdr:col>
                <xdr:colOff>60960</xdr:colOff>
                <xdr:row>23</xdr:row>
                <xdr:rowOff>99060</xdr:rowOff>
              </from>
              <to>
                <xdr:col>31</xdr:col>
                <xdr:colOff>0</xdr:colOff>
                <xdr:row>24</xdr:row>
                <xdr:rowOff>121920</xdr:rowOff>
              </to>
            </anchor>
          </controlPr>
        </control>
      </mc:Choice>
      <mc:Fallback>
        <control shapeId="1032" r:id="rId10" name="OptionButton8"/>
      </mc:Fallback>
    </mc:AlternateContent>
    <mc:AlternateContent xmlns:mc="http://schemas.openxmlformats.org/markup-compatibility/2006">
      <mc:Choice Requires="x14">
        <control shapeId="1031" r:id="rId12" name="OptionButton7">
          <controlPr autoLine="0" linkedCell="X24" r:id="rId13">
            <anchor moveWithCells="1">
              <from>
                <xdr:col>24</xdr:col>
                <xdr:colOff>213360</xdr:colOff>
                <xdr:row>23</xdr:row>
                <xdr:rowOff>99060</xdr:rowOff>
              </from>
              <to>
                <xdr:col>27</xdr:col>
                <xdr:colOff>152400</xdr:colOff>
                <xdr:row>24</xdr:row>
                <xdr:rowOff>121920</xdr:rowOff>
              </to>
            </anchor>
          </controlPr>
        </control>
      </mc:Choice>
      <mc:Fallback>
        <control shapeId="1031" r:id="rId12" name="OptionButton7"/>
      </mc:Fallback>
    </mc:AlternateContent>
    <mc:AlternateContent xmlns:mc="http://schemas.openxmlformats.org/markup-compatibility/2006">
      <mc:Choice Requires="x14">
        <control shapeId="1030" r:id="rId14" name="OptionButton6">
          <controlPr autoLine="0" r:id="rId15">
            <anchor moveWithCells="1">
              <from>
                <xdr:col>28</xdr:col>
                <xdr:colOff>60960</xdr:colOff>
                <xdr:row>21</xdr:row>
                <xdr:rowOff>99060</xdr:rowOff>
              </from>
              <to>
                <xdr:col>31</xdr:col>
                <xdr:colOff>0</xdr:colOff>
                <xdr:row>22</xdr:row>
                <xdr:rowOff>121920</xdr:rowOff>
              </to>
            </anchor>
          </controlPr>
        </control>
      </mc:Choice>
      <mc:Fallback>
        <control shapeId="1030" r:id="rId14" name="OptionButton6"/>
      </mc:Fallback>
    </mc:AlternateContent>
    <mc:AlternateContent xmlns:mc="http://schemas.openxmlformats.org/markup-compatibility/2006">
      <mc:Choice Requires="x14">
        <control shapeId="1029" r:id="rId16" name="OptionButton5">
          <controlPr autoLine="0" linkedCell="X22" r:id="rId17">
            <anchor moveWithCells="1">
              <from>
                <xdr:col>24</xdr:col>
                <xdr:colOff>213360</xdr:colOff>
                <xdr:row>21</xdr:row>
                <xdr:rowOff>99060</xdr:rowOff>
              </from>
              <to>
                <xdr:col>27</xdr:col>
                <xdr:colOff>152400</xdr:colOff>
                <xdr:row>22</xdr:row>
                <xdr:rowOff>121920</xdr:rowOff>
              </to>
            </anchor>
          </controlPr>
        </control>
      </mc:Choice>
      <mc:Fallback>
        <control shapeId="1029" r:id="rId16" name="OptionButton5"/>
      </mc:Fallback>
    </mc:AlternateContent>
    <mc:AlternateContent xmlns:mc="http://schemas.openxmlformats.org/markup-compatibility/2006">
      <mc:Choice Requires="x14">
        <control shapeId="1028" r:id="rId18" name="OptionButton4">
          <controlPr autoLine="0" r:id="rId19">
            <anchor moveWithCells="1">
              <from>
                <xdr:col>28</xdr:col>
                <xdr:colOff>60960</xdr:colOff>
                <xdr:row>19</xdr:row>
                <xdr:rowOff>99060</xdr:rowOff>
              </from>
              <to>
                <xdr:col>31</xdr:col>
                <xdr:colOff>0</xdr:colOff>
                <xdr:row>20</xdr:row>
                <xdr:rowOff>121920</xdr:rowOff>
              </to>
            </anchor>
          </controlPr>
        </control>
      </mc:Choice>
      <mc:Fallback>
        <control shapeId="1028" r:id="rId18" name="OptionButton4"/>
      </mc:Fallback>
    </mc:AlternateContent>
    <mc:AlternateContent xmlns:mc="http://schemas.openxmlformats.org/markup-compatibility/2006">
      <mc:Choice Requires="x14">
        <control shapeId="1027" r:id="rId20" name="OptionButton3">
          <controlPr autoLine="0" linkedCell="X20" r:id="rId21">
            <anchor moveWithCells="1">
              <from>
                <xdr:col>24</xdr:col>
                <xdr:colOff>213360</xdr:colOff>
                <xdr:row>19</xdr:row>
                <xdr:rowOff>99060</xdr:rowOff>
              </from>
              <to>
                <xdr:col>27</xdr:col>
                <xdr:colOff>152400</xdr:colOff>
                <xdr:row>20</xdr:row>
                <xdr:rowOff>121920</xdr:rowOff>
              </to>
            </anchor>
          </controlPr>
        </control>
      </mc:Choice>
      <mc:Fallback>
        <control shapeId="1027" r:id="rId20" name="OptionButton3"/>
      </mc:Fallback>
    </mc:AlternateContent>
    <mc:AlternateContent xmlns:mc="http://schemas.openxmlformats.org/markup-compatibility/2006">
      <mc:Choice Requires="x14">
        <control shapeId="1026" r:id="rId22" name="OptionButton2">
          <controlPr autoLine="0" r:id="rId23">
            <anchor moveWithCells="1">
              <from>
                <xdr:col>28</xdr:col>
                <xdr:colOff>76200</xdr:colOff>
                <xdr:row>17</xdr:row>
                <xdr:rowOff>99060</xdr:rowOff>
              </from>
              <to>
                <xdr:col>31</xdr:col>
                <xdr:colOff>15240</xdr:colOff>
                <xdr:row>18</xdr:row>
                <xdr:rowOff>121920</xdr:rowOff>
              </to>
            </anchor>
          </controlPr>
        </control>
      </mc:Choice>
      <mc:Fallback>
        <control shapeId="1026" r:id="rId22" name="OptionButton2"/>
      </mc:Fallback>
    </mc:AlternateContent>
    <mc:AlternateContent xmlns:mc="http://schemas.openxmlformats.org/markup-compatibility/2006">
      <mc:Choice Requires="x14">
        <control shapeId="1025" r:id="rId24" name="OptionButton1">
          <controlPr autoLine="0" linkedCell="X18" r:id="rId25">
            <anchor moveWithCells="1">
              <from>
                <xdr:col>25</xdr:col>
                <xdr:colOff>7620</xdr:colOff>
                <xdr:row>17</xdr:row>
                <xdr:rowOff>99060</xdr:rowOff>
              </from>
              <to>
                <xdr:col>27</xdr:col>
                <xdr:colOff>167640</xdr:colOff>
                <xdr:row>18</xdr:row>
                <xdr:rowOff>121920</xdr:rowOff>
              </to>
            </anchor>
          </controlPr>
        </control>
      </mc:Choice>
      <mc:Fallback>
        <control shapeId="1025" r:id="rId24" name="OptionButton1"/>
      </mc:Fallback>
    </mc:AlternateContent>
    <mc:AlternateContent xmlns:mc="http://schemas.openxmlformats.org/markup-compatibility/2006">
      <mc:Choice Requires="x14">
        <control shapeId="1042" r:id="rId26" name="Check Box 18">
          <controlPr defaultSize="0" autoFill="0" autoLine="0" autoPict="0">
            <anchor moveWithCells="1">
              <from>
                <xdr:col>24</xdr:col>
                <xdr:colOff>45720</xdr:colOff>
                <xdr:row>38</xdr:row>
                <xdr:rowOff>228600</xdr:rowOff>
              </from>
              <to>
                <xdr:col>25</xdr:col>
                <xdr:colOff>114300</xdr:colOff>
                <xdr:row>41</xdr:row>
                <xdr:rowOff>60960</xdr:rowOff>
              </to>
            </anchor>
          </controlPr>
        </control>
      </mc:Choice>
    </mc:AlternateContent>
    <mc:AlternateContent xmlns:mc="http://schemas.openxmlformats.org/markup-compatibility/2006">
      <mc:Choice Requires="x14">
        <control shapeId="1043" r:id="rId27" name="Check Box 19">
          <controlPr defaultSize="0" autoFill="0" autoLine="0" autoPict="0">
            <anchor moveWithCells="1">
              <from>
                <xdr:col>21</xdr:col>
                <xdr:colOff>76200</xdr:colOff>
                <xdr:row>40</xdr:row>
                <xdr:rowOff>7620</xdr:rowOff>
              </from>
              <to>
                <xdr:col>22</xdr:col>
                <xdr:colOff>106680</xdr:colOff>
                <xdr:row>40</xdr:row>
                <xdr:rowOff>220980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XFC56"/>
  <sheetViews>
    <sheetView showGridLines="0" showRowColHeaders="0" topLeftCell="A39" zoomScale="115" zoomScaleNormal="115" workbookViewId="0"/>
  </sheetViews>
  <sheetFormatPr defaultColWidth="0" defaultRowHeight="18" customHeight="1" zeroHeight="1"/>
  <cols>
    <col min="1" max="1" width="2.69921875" style="55" customWidth="1"/>
    <col min="2" max="32" width="2.8984375" style="55" customWidth="1"/>
    <col min="33" max="33" width="0.19921875" style="55" customWidth="1"/>
    <col min="34" max="16383" width="8.69921875" style="55" hidden="1"/>
    <col min="16384" max="16384" width="2.69921875" style="55" customWidth="1"/>
  </cols>
  <sheetData>
    <row r="1" spans="2:32" ht="18" customHeight="1" thickBot="1"/>
    <row r="2" spans="2:32" ht="18" customHeight="1" thickTop="1">
      <c r="B2" s="105" t="s">
        <v>0</v>
      </c>
      <c r="C2" s="105"/>
      <c r="D2" s="105"/>
      <c r="E2" s="105"/>
      <c r="F2" s="105"/>
      <c r="G2" s="105"/>
      <c r="H2" s="105"/>
      <c r="I2" s="105"/>
      <c r="J2" s="105"/>
      <c r="K2" s="105"/>
      <c r="L2" s="105"/>
      <c r="M2" s="105"/>
      <c r="N2" s="105"/>
      <c r="O2" s="105"/>
      <c r="P2" s="105"/>
      <c r="Q2" s="105"/>
      <c r="R2" s="216" t="s">
        <v>1</v>
      </c>
      <c r="S2" s="216"/>
      <c r="T2" s="216"/>
      <c r="U2" s="216"/>
      <c r="V2" s="216"/>
      <c r="W2" s="216"/>
      <c r="X2" s="216"/>
      <c r="Y2" s="216"/>
      <c r="Z2" s="216"/>
      <c r="AA2" s="216"/>
      <c r="AB2" s="216"/>
      <c r="AC2" s="216"/>
      <c r="AD2" s="216"/>
      <c r="AE2" s="216"/>
      <c r="AF2" s="217"/>
    </row>
    <row r="3" spans="2:32" s="56" customFormat="1" ht="18" customHeight="1">
      <c r="B3" s="108" t="s">
        <v>2</v>
      </c>
      <c r="C3" s="108"/>
      <c r="D3" s="108"/>
      <c r="E3" s="108"/>
      <c r="F3" s="108"/>
      <c r="G3" s="108"/>
      <c r="H3" s="108"/>
      <c r="I3" s="108"/>
      <c r="J3" s="108"/>
      <c r="K3" s="108"/>
      <c r="L3" s="108"/>
      <c r="M3" s="108"/>
      <c r="N3" s="108"/>
      <c r="O3" s="108"/>
      <c r="P3" s="108"/>
      <c r="Q3" s="108"/>
      <c r="R3" s="218" t="s">
        <v>3</v>
      </c>
      <c r="S3" s="218"/>
      <c r="T3" s="218"/>
      <c r="U3" s="218"/>
      <c r="V3" s="218"/>
      <c r="W3" s="218"/>
      <c r="X3" s="218"/>
      <c r="Y3" s="218"/>
      <c r="Z3" s="218"/>
      <c r="AA3" s="218"/>
      <c r="AB3" s="218"/>
      <c r="AC3" s="218"/>
      <c r="AD3" s="218"/>
      <c r="AE3" s="218"/>
      <c r="AF3" s="219"/>
    </row>
    <row r="4" spans="2:32" s="57" customFormat="1" ht="18" customHeight="1" thickBot="1">
      <c r="B4" s="111" t="s">
        <v>4</v>
      </c>
      <c r="C4" s="112"/>
      <c r="D4" s="112"/>
      <c r="E4" s="112"/>
      <c r="F4" s="112"/>
      <c r="G4" s="112"/>
      <c r="H4" s="112"/>
      <c r="I4" s="112"/>
      <c r="J4" s="112"/>
      <c r="K4" s="112"/>
      <c r="L4" s="112"/>
      <c r="M4" s="112"/>
      <c r="N4" s="112"/>
      <c r="O4" s="112"/>
      <c r="P4" s="112"/>
      <c r="Q4" s="113"/>
      <c r="R4" s="220" t="s">
        <v>5</v>
      </c>
      <c r="S4" s="220"/>
      <c r="T4" s="220"/>
      <c r="U4" s="220"/>
      <c r="V4" s="220"/>
      <c r="W4" s="220"/>
      <c r="X4" s="220"/>
      <c r="Y4" s="220"/>
      <c r="Z4" s="220"/>
      <c r="AA4" s="220"/>
      <c r="AB4" s="220"/>
      <c r="AC4" s="220"/>
      <c r="AD4" s="220"/>
      <c r="AE4" s="220"/>
      <c r="AF4" s="221"/>
    </row>
    <row r="5" spans="2:32" ht="6" customHeight="1" thickTop="1"/>
    <row r="6" spans="2:32" s="58" customFormat="1" ht="18" customHeight="1">
      <c r="B6" s="214" t="s">
        <v>6</v>
      </c>
      <c r="C6" s="214"/>
      <c r="D6" s="214"/>
      <c r="E6" s="215">
        <v>45931</v>
      </c>
      <c r="F6" s="215"/>
      <c r="G6" s="215"/>
      <c r="H6" s="215"/>
      <c r="I6" s="215"/>
      <c r="J6" s="215"/>
      <c r="K6" s="215"/>
      <c r="L6" s="59"/>
      <c r="M6" s="59"/>
      <c r="N6" s="59"/>
      <c r="O6" s="59"/>
      <c r="P6" s="59"/>
      <c r="Q6" s="59"/>
      <c r="R6" s="59"/>
      <c r="S6" s="59"/>
      <c r="T6" s="59"/>
      <c r="U6" s="59"/>
      <c r="V6" s="59"/>
      <c r="W6" s="59"/>
      <c r="X6" s="59"/>
      <c r="Y6" s="59"/>
      <c r="Z6" s="59"/>
      <c r="AA6" s="59"/>
      <c r="AB6" s="59"/>
      <c r="AC6" s="59"/>
      <c r="AD6" s="59"/>
      <c r="AE6" s="59"/>
      <c r="AF6" s="59"/>
    </row>
    <row r="7" spans="2:32" s="58" customFormat="1" ht="6" customHeight="1">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row>
    <row r="8" spans="2:32" s="58" customFormat="1" ht="30" customHeight="1">
      <c r="B8" s="222" t="str">
        <f>+"土木工事積算実務講習会　"&amp;G4</f>
        <v>土木工事積算実務講習会　</v>
      </c>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row>
    <row r="9" spans="2:32" s="61" customFormat="1" ht="19.95" customHeight="1">
      <c r="B9" s="223" t="s">
        <v>10</v>
      </c>
      <c r="C9" s="224"/>
      <c r="D9" s="224"/>
      <c r="E9" s="225" t="s">
        <v>54</v>
      </c>
      <c r="F9" s="226"/>
      <c r="G9" s="226"/>
      <c r="H9" s="226"/>
      <c r="I9" s="226"/>
      <c r="J9" s="226"/>
      <c r="K9" s="226"/>
      <c r="L9" s="226"/>
      <c r="M9" s="226"/>
      <c r="N9" s="226"/>
      <c r="O9" s="226"/>
      <c r="P9" s="226"/>
      <c r="Q9" s="226"/>
      <c r="R9" s="226"/>
      <c r="S9" s="227" t="s">
        <v>11</v>
      </c>
      <c r="T9" s="227"/>
      <c r="U9" s="228"/>
      <c r="V9" s="229" t="s">
        <v>12</v>
      </c>
      <c r="W9" s="214"/>
      <c r="X9" s="230"/>
      <c r="Y9" s="231" t="s">
        <v>55</v>
      </c>
      <c r="Z9" s="232"/>
      <c r="AA9" s="232"/>
      <c r="AB9" s="232"/>
      <c r="AC9" s="232"/>
      <c r="AD9" s="232"/>
      <c r="AE9" s="232"/>
      <c r="AF9" s="232"/>
    </row>
    <row r="10" spans="2:32" s="61" customFormat="1" ht="19.95" customHeight="1">
      <c r="B10" s="233" t="s">
        <v>13</v>
      </c>
      <c r="C10" s="233"/>
      <c r="D10" s="234"/>
      <c r="E10" s="235" t="s">
        <v>56</v>
      </c>
      <c r="F10" s="236"/>
      <c r="G10" s="236"/>
      <c r="H10" s="236"/>
      <c r="I10" s="236"/>
      <c r="J10" s="236"/>
      <c r="K10" s="236"/>
      <c r="L10" s="236"/>
      <c r="M10" s="236"/>
      <c r="N10" s="236"/>
      <c r="O10" s="236"/>
      <c r="P10" s="236"/>
      <c r="Q10" s="236"/>
      <c r="R10" s="236"/>
      <c r="S10" s="227"/>
      <c r="T10" s="227"/>
      <c r="U10" s="228"/>
      <c r="V10" s="239" t="s">
        <v>10</v>
      </c>
      <c r="W10" s="240"/>
      <c r="X10" s="241"/>
      <c r="Y10" s="225" t="s">
        <v>57</v>
      </c>
      <c r="Z10" s="226"/>
      <c r="AA10" s="226"/>
      <c r="AB10" s="226"/>
      <c r="AC10" s="226"/>
      <c r="AD10" s="226"/>
      <c r="AE10" s="226"/>
      <c r="AF10" s="226"/>
    </row>
    <row r="11" spans="2:32" s="61" customFormat="1" ht="19.95" customHeight="1">
      <c r="B11" s="227"/>
      <c r="C11" s="227"/>
      <c r="D11" s="228"/>
      <c r="E11" s="237"/>
      <c r="F11" s="238"/>
      <c r="G11" s="238"/>
      <c r="H11" s="238"/>
      <c r="I11" s="238"/>
      <c r="J11" s="238"/>
      <c r="K11" s="238"/>
      <c r="L11" s="238"/>
      <c r="M11" s="238"/>
      <c r="N11" s="238"/>
      <c r="O11" s="238"/>
      <c r="P11" s="238"/>
      <c r="Q11" s="238"/>
      <c r="R11" s="238"/>
      <c r="S11" s="227"/>
      <c r="T11" s="227"/>
      <c r="U11" s="228"/>
      <c r="V11" s="242" t="s">
        <v>14</v>
      </c>
      <c r="W11" s="243"/>
      <c r="X11" s="244"/>
      <c r="Y11" s="245" t="s">
        <v>58</v>
      </c>
      <c r="Z11" s="246"/>
      <c r="AA11" s="246"/>
      <c r="AB11" s="246"/>
      <c r="AC11" s="246"/>
      <c r="AD11" s="246"/>
      <c r="AE11" s="246"/>
      <c r="AF11" s="246"/>
    </row>
    <row r="12" spans="2:32" s="61" customFormat="1" ht="19.95" customHeight="1">
      <c r="B12" s="247" t="s">
        <v>15</v>
      </c>
      <c r="C12" s="247"/>
      <c r="D12" s="248"/>
      <c r="E12" s="62" t="s">
        <v>16</v>
      </c>
      <c r="F12" s="249">
        <v>9800011</v>
      </c>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row>
    <row r="13" spans="2:32" s="61" customFormat="1" ht="19.95" customHeight="1">
      <c r="B13" s="251" t="s">
        <v>59</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row>
    <row r="14" spans="2:32" s="61" customFormat="1" ht="19.95" customHeight="1">
      <c r="B14" s="214" t="s">
        <v>17</v>
      </c>
      <c r="C14" s="214"/>
      <c r="D14" s="263"/>
      <c r="E14" s="264" t="s">
        <v>60</v>
      </c>
      <c r="F14" s="265"/>
      <c r="G14" s="265"/>
      <c r="H14" s="265"/>
      <c r="I14" s="265"/>
      <c r="J14" s="265"/>
      <c r="K14" s="265"/>
      <c r="L14" s="214" t="s">
        <v>18</v>
      </c>
      <c r="M14" s="214"/>
      <c r="N14" s="263"/>
      <c r="O14" s="264" t="s">
        <v>61</v>
      </c>
      <c r="P14" s="265"/>
      <c r="Q14" s="265"/>
      <c r="R14" s="265"/>
      <c r="S14" s="265"/>
      <c r="T14" s="265"/>
      <c r="U14" s="265"/>
      <c r="V14" s="214" t="s">
        <v>19</v>
      </c>
      <c r="W14" s="214"/>
      <c r="X14" s="263"/>
      <c r="Y14" s="252" t="s">
        <v>2</v>
      </c>
      <c r="Z14" s="253"/>
      <c r="AA14" s="253"/>
      <c r="AB14" s="253"/>
      <c r="AC14" s="253"/>
      <c r="AD14" s="253"/>
      <c r="AE14" s="253"/>
      <c r="AF14" s="253"/>
    </row>
    <row r="15" spans="2:32" s="63" customFormat="1" ht="6" customHeight="1">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row>
    <row r="16" spans="2:32" ht="14.4">
      <c r="B16" s="254" t="s">
        <v>20</v>
      </c>
      <c r="C16" s="256" t="s">
        <v>21</v>
      </c>
      <c r="D16" s="256"/>
      <c r="E16" s="256"/>
      <c r="F16" s="256"/>
      <c r="G16" s="256"/>
      <c r="H16" s="256"/>
      <c r="I16" s="256"/>
      <c r="J16" s="256"/>
      <c r="K16" s="256"/>
      <c r="L16" s="256"/>
      <c r="M16" s="256"/>
      <c r="N16" s="257" t="s">
        <v>10</v>
      </c>
      <c r="O16" s="257"/>
      <c r="P16" s="257"/>
      <c r="Q16" s="257"/>
      <c r="R16" s="257"/>
      <c r="S16" s="257"/>
      <c r="T16" s="257"/>
      <c r="U16" s="257"/>
      <c r="V16" s="257"/>
      <c r="W16" s="257"/>
      <c r="X16" s="258" t="s">
        <v>22</v>
      </c>
      <c r="Y16" s="258"/>
      <c r="Z16" s="258"/>
      <c r="AA16" s="258"/>
      <c r="AB16" s="258"/>
      <c r="AC16" s="258"/>
      <c r="AD16" s="258"/>
      <c r="AE16" s="258"/>
      <c r="AF16" s="259"/>
    </row>
    <row r="17" spans="2:32" ht="14.4">
      <c r="B17" s="255"/>
      <c r="C17" s="256"/>
      <c r="D17" s="256"/>
      <c r="E17" s="256"/>
      <c r="F17" s="256"/>
      <c r="G17" s="256"/>
      <c r="H17" s="256"/>
      <c r="I17" s="256"/>
      <c r="J17" s="256"/>
      <c r="K17" s="256"/>
      <c r="L17" s="256"/>
      <c r="M17" s="256"/>
      <c r="N17" s="262" t="s">
        <v>23</v>
      </c>
      <c r="O17" s="262"/>
      <c r="P17" s="262"/>
      <c r="Q17" s="262"/>
      <c r="R17" s="262"/>
      <c r="S17" s="262"/>
      <c r="T17" s="262"/>
      <c r="U17" s="262"/>
      <c r="V17" s="262"/>
      <c r="W17" s="262"/>
      <c r="X17" s="260"/>
      <c r="Y17" s="260"/>
      <c r="Z17" s="260"/>
      <c r="AA17" s="260"/>
      <c r="AB17" s="260"/>
      <c r="AC17" s="260"/>
      <c r="AD17" s="260"/>
      <c r="AE17" s="260"/>
      <c r="AF17" s="261"/>
    </row>
    <row r="18" spans="2:32" ht="14.4">
      <c r="B18" s="266">
        <v>1</v>
      </c>
      <c r="C18" s="268" t="s">
        <v>62</v>
      </c>
      <c r="D18" s="268"/>
      <c r="E18" s="268"/>
      <c r="F18" s="268"/>
      <c r="G18" s="268"/>
      <c r="H18" s="268"/>
      <c r="I18" s="268"/>
      <c r="J18" s="268"/>
      <c r="K18" s="268"/>
      <c r="L18" s="268"/>
      <c r="M18" s="268"/>
      <c r="N18" s="269" t="s">
        <v>63</v>
      </c>
      <c r="O18" s="269"/>
      <c r="P18" s="269"/>
      <c r="Q18" s="269"/>
      <c r="R18" s="269"/>
      <c r="S18" s="269"/>
      <c r="T18" s="269"/>
      <c r="U18" s="269"/>
      <c r="V18" s="269"/>
      <c r="W18" s="269"/>
      <c r="X18" s="270" t="b">
        <v>0</v>
      </c>
      <c r="Y18" s="270"/>
      <c r="Z18" s="270"/>
      <c r="AA18" s="270"/>
      <c r="AB18" s="270"/>
      <c r="AC18" s="270"/>
      <c r="AD18" s="270"/>
      <c r="AE18" s="270"/>
      <c r="AF18" s="271"/>
    </row>
    <row r="19" spans="2:32" ht="18" customHeight="1">
      <c r="B19" s="267"/>
      <c r="C19" s="268"/>
      <c r="D19" s="268"/>
      <c r="E19" s="268"/>
      <c r="F19" s="268"/>
      <c r="G19" s="268"/>
      <c r="H19" s="268"/>
      <c r="I19" s="268"/>
      <c r="J19" s="268"/>
      <c r="K19" s="268"/>
      <c r="L19" s="268"/>
      <c r="M19" s="268"/>
      <c r="N19" s="274" t="s">
        <v>64</v>
      </c>
      <c r="O19" s="274"/>
      <c r="P19" s="274"/>
      <c r="Q19" s="274"/>
      <c r="R19" s="274"/>
      <c r="S19" s="274"/>
      <c r="T19" s="274"/>
      <c r="U19" s="274"/>
      <c r="V19" s="274"/>
      <c r="W19" s="274"/>
      <c r="X19" s="272"/>
      <c r="Y19" s="272"/>
      <c r="Z19" s="272"/>
      <c r="AA19" s="272"/>
      <c r="AB19" s="272"/>
      <c r="AC19" s="272"/>
      <c r="AD19" s="272"/>
      <c r="AE19" s="272"/>
      <c r="AF19" s="273"/>
    </row>
    <row r="20" spans="2:32" ht="14.4">
      <c r="B20" s="266">
        <v>2</v>
      </c>
      <c r="C20" s="268" t="s">
        <v>65</v>
      </c>
      <c r="D20" s="268"/>
      <c r="E20" s="268"/>
      <c r="F20" s="268"/>
      <c r="G20" s="268"/>
      <c r="H20" s="268"/>
      <c r="I20" s="268"/>
      <c r="J20" s="268"/>
      <c r="K20" s="268"/>
      <c r="L20" s="268"/>
      <c r="M20" s="268"/>
      <c r="N20" s="269" t="s">
        <v>57</v>
      </c>
      <c r="O20" s="269"/>
      <c r="P20" s="269"/>
      <c r="Q20" s="269"/>
      <c r="R20" s="269"/>
      <c r="S20" s="269"/>
      <c r="T20" s="269"/>
      <c r="U20" s="269"/>
      <c r="V20" s="269"/>
      <c r="W20" s="269"/>
      <c r="X20" s="270" t="b">
        <v>0</v>
      </c>
      <c r="Y20" s="270"/>
      <c r="Z20" s="270"/>
      <c r="AA20" s="270"/>
      <c r="AB20" s="270"/>
      <c r="AC20" s="270"/>
      <c r="AD20" s="270"/>
      <c r="AE20" s="270"/>
      <c r="AF20" s="271"/>
    </row>
    <row r="21" spans="2:32" ht="18" customHeight="1">
      <c r="B21" s="267"/>
      <c r="C21" s="268"/>
      <c r="D21" s="268"/>
      <c r="E21" s="268"/>
      <c r="F21" s="268"/>
      <c r="G21" s="268"/>
      <c r="H21" s="268"/>
      <c r="I21" s="268"/>
      <c r="J21" s="268"/>
      <c r="K21" s="268"/>
      <c r="L21" s="268"/>
      <c r="M21" s="268"/>
      <c r="N21" s="274" t="s">
        <v>58</v>
      </c>
      <c r="O21" s="274"/>
      <c r="P21" s="274"/>
      <c r="Q21" s="274"/>
      <c r="R21" s="274"/>
      <c r="S21" s="274"/>
      <c r="T21" s="274"/>
      <c r="U21" s="274"/>
      <c r="V21" s="274"/>
      <c r="W21" s="274"/>
      <c r="X21" s="272"/>
      <c r="Y21" s="272"/>
      <c r="Z21" s="272"/>
      <c r="AA21" s="272"/>
      <c r="AB21" s="272"/>
      <c r="AC21" s="272"/>
      <c r="AD21" s="272"/>
      <c r="AE21" s="272"/>
      <c r="AF21" s="273"/>
    </row>
    <row r="22" spans="2:32" ht="14.4">
      <c r="B22" s="266">
        <v>3</v>
      </c>
      <c r="C22" s="275"/>
      <c r="D22" s="275"/>
      <c r="E22" s="275"/>
      <c r="F22" s="275"/>
      <c r="G22" s="275"/>
      <c r="H22" s="275"/>
      <c r="I22" s="275"/>
      <c r="J22" s="275"/>
      <c r="K22" s="275"/>
      <c r="L22" s="275"/>
      <c r="M22" s="275"/>
      <c r="N22" s="276"/>
      <c r="O22" s="276"/>
      <c r="P22" s="276"/>
      <c r="Q22" s="276"/>
      <c r="R22" s="276"/>
      <c r="S22" s="276"/>
      <c r="T22" s="276"/>
      <c r="U22" s="276"/>
      <c r="V22" s="276"/>
      <c r="W22" s="276"/>
      <c r="X22" s="270" t="b">
        <v>0</v>
      </c>
      <c r="Y22" s="270"/>
      <c r="Z22" s="270"/>
      <c r="AA22" s="270"/>
      <c r="AB22" s="270"/>
      <c r="AC22" s="270"/>
      <c r="AD22" s="270"/>
      <c r="AE22" s="270"/>
      <c r="AF22" s="271"/>
    </row>
    <row r="23" spans="2:32" ht="18" customHeight="1">
      <c r="B23" s="267"/>
      <c r="C23" s="275"/>
      <c r="D23" s="275"/>
      <c r="E23" s="275"/>
      <c r="F23" s="275"/>
      <c r="G23" s="275"/>
      <c r="H23" s="275"/>
      <c r="I23" s="275"/>
      <c r="J23" s="275"/>
      <c r="K23" s="275"/>
      <c r="L23" s="275"/>
      <c r="M23" s="275"/>
      <c r="N23" s="277"/>
      <c r="O23" s="277"/>
      <c r="P23" s="277"/>
      <c r="Q23" s="277"/>
      <c r="R23" s="277"/>
      <c r="S23" s="277"/>
      <c r="T23" s="277"/>
      <c r="U23" s="277"/>
      <c r="V23" s="277"/>
      <c r="W23" s="277"/>
      <c r="X23" s="272"/>
      <c r="Y23" s="272"/>
      <c r="Z23" s="272"/>
      <c r="AA23" s="272"/>
      <c r="AB23" s="272"/>
      <c r="AC23" s="272"/>
      <c r="AD23" s="272"/>
      <c r="AE23" s="272"/>
      <c r="AF23" s="273"/>
    </row>
    <row r="24" spans="2:32" ht="14.4">
      <c r="B24" s="266">
        <v>4</v>
      </c>
      <c r="C24" s="275"/>
      <c r="D24" s="275"/>
      <c r="E24" s="275"/>
      <c r="F24" s="275"/>
      <c r="G24" s="275"/>
      <c r="H24" s="275"/>
      <c r="I24" s="275"/>
      <c r="J24" s="275"/>
      <c r="K24" s="275"/>
      <c r="L24" s="275"/>
      <c r="M24" s="275"/>
      <c r="N24" s="276"/>
      <c r="O24" s="276"/>
      <c r="P24" s="276"/>
      <c r="Q24" s="276"/>
      <c r="R24" s="276"/>
      <c r="S24" s="276"/>
      <c r="T24" s="276"/>
      <c r="U24" s="276"/>
      <c r="V24" s="276"/>
      <c r="W24" s="276"/>
      <c r="X24" s="270" t="b">
        <v>0</v>
      </c>
      <c r="Y24" s="270"/>
      <c r="Z24" s="270"/>
      <c r="AA24" s="270"/>
      <c r="AB24" s="270"/>
      <c r="AC24" s="270"/>
      <c r="AD24" s="270"/>
      <c r="AE24" s="270"/>
      <c r="AF24" s="271"/>
    </row>
    <row r="25" spans="2:32" ht="18" customHeight="1">
      <c r="B25" s="267"/>
      <c r="C25" s="275"/>
      <c r="D25" s="275"/>
      <c r="E25" s="275"/>
      <c r="F25" s="275"/>
      <c r="G25" s="275"/>
      <c r="H25" s="275"/>
      <c r="I25" s="275"/>
      <c r="J25" s="275"/>
      <c r="K25" s="275"/>
      <c r="L25" s="275"/>
      <c r="M25" s="275"/>
      <c r="N25" s="277"/>
      <c r="O25" s="277"/>
      <c r="P25" s="277"/>
      <c r="Q25" s="277"/>
      <c r="R25" s="277"/>
      <c r="S25" s="277"/>
      <c r="T25" s="277"/>
      <c r="U25" s="277"/>
      <c r="V25" s="277"/>
      <c r="W25" s="277"/>
      <c r="X25" s="272"/>
      <c r="Y25" s="272"/>
      <c r="Z25" s="272"/>
      <c r="AA25" s="272"/>
      <c r="AB25" s="272"/>
      <c r="AC25" s="272"/>
      <c r="AD25" s="272"/>
      <c r="AE25" s="272"/>
      <c r="AF25" s="273"/>
    </row>
    <row r="26" spans="2:32" ht="14.4">
      <c r="B26" s="266">
        <v>5</v>
      </c>
      <c r="C26" s="275"/>
      <c r="D26" s="275"/>
      <c r="E26" s="275"/>
      <c r="F26" s="275"/>
      <c r="G26" s="275"/>
      <c r="H26" s="275"/>
      <c r="I26" s="275"/>
      <c r="J26" s="275"/>
      <c r="K26" s="275"/>
      <c r="L26" s="275"/>
      <c r="M26" s="275"/>
      <c r="N26" s="276"/>
      <c r="O26" s="276"/>
      <c r="P26" s="276"/>
      <c r="Q26" s="276"/>
      <c r="R26" s="276"/>
      <c r="S26" s="276"/>
      <c r="T26" s="276"/>
      <c r="U26" s="276"/>
      <c r="V26" s="276"/>
      <c r="W26" s="276"/>
      <c r="X26" s="270" t="b">
        <v>0</v>
      </c>
      <c r="Y26" s="270"/>
      <c r="Z26" s="270"/>
      <c r="AA26" s="270"/>
      <c r="AB26" s="270"/>
      <c r="AC26" s="270"/>
      <c r="AD26" s="270"/>
      <c r="AE26" s="270"/>
      <c r="AF26" s="271"/>
    </row>
    <row r="27" spans="2:32" ht="18" customHeight="1">
      <c r="B27" s="267"/>
      <c r="C27" s="275"/>
      <c r="D27" s="275"/>
      <c r="E27" s="275"/>
      <c r="F27" s="275"/>
      <c r="G27" s="275"/>
      <c r="H27" s="275"/>
      <c r="I27" s="275"/>
      <c r="J27" s="275"/>
      <c r="K27" s="275"/>
      <c r="L27" s="275"/>
      <c r="M27" s="275"/>
      <c r="N27" s="277"/>
      <c r="O27" s="277"/>
      <c r="P27" s="277"/>
      <c r="Q27" s="277"/>
      <c r="R27" s="277"/>
      <c r="S27" s="277"/>
      <c r="T27" s="277"/>
      <c r="U27" s="277"/>
      <c r="V27" s="277"/>
      <c r="W27" s="277"/>
      <c r="X27" s="272"/>
      <c r="Y27" s="272"/>
      <c r="Z27" s="272"/>
      <c r="AA27" s="272"/>
      <c r="AB27" s="272"/>
      <c r="AC27" s="272"/>
      <c r="AD27" s="272"/>
      <c r="AE27" s="272"/>
      <c r="AF27" s="273"/>
    </row>
    <row r="28" spans="2:32">
      <c r="B28" s="10" t="s">
        <v>73</v>
      </c>
      <c r="C28" s="11"/>
      <c r="D28" s="11"/>
      <c r="E28" s="11"/>
      <c r="F28" s="11"/>
      <c r="G28" s="11"/>
      <c r="H28" s="11"/>
      <c r="I28" s="11"/>
      <c r="J28" s="11"/>
      <c r="K28" s="11"/>
      <c r="L28" s="11"/>
      <c r="M28" s="11"/>
      <c r="N28" s="11"/>
      <c r="O28" s="83"/>
      <c r="P28" s="83"/>
      <c r="Q28" s="174">
        <v>8580</v>
      </c>
      <c r="R28" s="175"/>
      <c r="S28" s="176" t="s">
        <v>74</v>
      </c>
      <c r="T28" s="177"/>
      <c r="U28" s="177"/>
      <c r="V28" s="86" t="s">
        <v>24</v>
      </c>
      <c r="W28" s="178">
        <f>+COUNTA(N19,N21,N23,N25,N27)</f>
        <v>2</v>
      </c>
      <c r="X28" s="178"/>
      <c r="Y28" s="179" t="s">
        <v>25</v>
      </c>
      <c r="Z28" s="179"/>
      <c r="AA28" s="86" t="s">
        <v>26</v>
      </c>
      <c r="AB28" s="174">
        <f>+Q28*W28</f>
        <v>17160</v>
      </c>
      <c r="AC28" s="174"/>
      <c r="AD28" s="174"/>
      <c r="AE28" s="11" t="s">
        <v>27</v>
      </c>
      <c r="AF28" s="14" t="s">
        <v>28</v>
      </c>
    </row>
    <row r="29" spans="2:32" ht="16.2">
      <c r="B29" s="15" t="s">
        <v>72</v>
      </c>
      <c r="C29" s="16"/>
      <c r="D29" s="16"/>
      <c r="E29" s="16"/>
      <c r="F29" s="16"/>
      <c r="G29" s="16"/>
      <c r="H29" s="17" t="s">
        <v>29</v>
      </c>
      <c r="I29" s="17"/>
      <c r="J29" s="16"/>
      <c r="K29" s="16"/>
      <c r="L29" s="16"/>
      <c r="M29" s="16"/>
      <c r="N29" s="16"/>
      <c r="O29" s="16"/>
      <c r="P29" s="16"/>
      <c r="Q29" s="16"/>
      <c r="R29" s="16"/>
      <c r="S29" s="16"/>
      <c r="T29" s="16"/>
      <c r="U29" s="16"/>
      <c r="V29" s="16"/>
      <c r="W29" s="16"/>
      <c r="X29" s="16"/>
      <c r="Y29" s="16"/>
      <c r="Z29" s="16"/>
      <c r="AA29" s="16"/>
      <c r="AB29" s="16"/>
      <c r="AC29" s="16"/>
      <c r="AD29" s="16"/>
      <c r="AE29" s="16"/>
      <c r="AF29" s="18"/>
    </row>
    <row r="30" spans="2:32">
      <c r="B30" s="43" t="s">
        <v>89</v>
      </c>
      <c r="C30" s="19"/>
      <c r="D30" s="1"/>
      <c r="E30" s="16"/>
      <c r="F30" s="16"/>
      <c r="G30" s="16"/>
      <c r="H30" s="16"/>
      <c r="I30" s="16"/>
      <c r="J30" s="16"/>
      <c r="K30" s="16"/>
      <c r="L30" s="16"/>
      <c r="M30" s="16"/>
      <c r="N30" s="16"/>
      <c r="O30" s="180" t="s">
        <v>30</v>
      </c>
      <c r="P30" s="180"/>
      <c r="Q30" s="173">
        <v>8360</v>
      </c>
      <c r="R30" s="181"/>
      <c r="S30" s="176" t="s">
        <v>74</v>
      </c>
      <c r="T30" s="177"/>
      <c r="U30" s="177"/>
      <c r="V30" s="90" t="s">
        <v>24</v>
      </c>
      <c r="W30" s="182">
        <f>COUNTIF(X18:AF27,"true")</f>
        <v>0</v>
      </c>
      <c r="X30" s="182"/>
      <c r="Y30" s="183" t="s">
        <v>31</v>
      </c>
      <c r="Z30" s="183"/>
      <c r="AA30" s="90" t="s">
        <v>26</v>
      </c>
      <c r="AB30" s="173">
        <f>+Q30*W30</f>
        <v>0</v>
      </c>
      <c r="AC30" s="173"/>
      <c r="AD30" s="173"/>
      <c r="AE30" s="16" t="s">
        <v>27</v>
      </c>
      <c r="AF30" s="18" t="s">
        <v>32</v>
      </c>
    </row>
    <row r="31" spans="2:32">
      <c r="B31" s="43"/>
      <c r="C31" s="19"/>
      <c r="D31" s="1"/>
      <c r="E31" s="16"/>
      <c r="F31" s="16"/>
      <c r="G31" s="16"/>
      <c r="H31" s="16"/>
      <c r="I31" s="16"/>
      <c r="J31" s="16"/>
      <c r="K31" s="16"/>
      <c r="L31" s="16"/>
      <c r="M31" s="16"/>
      <c r="N31" s="16"/>
      <c r="O31" s="87"/>
      <c r="P31" s="87"/>
      <c r="Q31" s="82"/>
      <c r="R31" s="88"/>
      <c r="S31" s="84"/>
      <c r="T31" s="85"/>
      <c r="U31" s="85"/>
      <c r="V31" s="90"/>
      <c r="W31" s="89"/>
      <c r="X31" s="89"/>
      <c r="Y31" s="90"/>
      <c r="Z31" s="90"/>
      <c r="AA31" s="90"/>
      <c r="AB31" s="82"/>
      <c r="AC31" s="82"/>
      <c r="AD31" s="82"/>
      <c r="AE31" s="16"/>
      <c r="AF31" s="18"/>
    </row>
    <row r="32" spans="2:32" ht="22.2">
      <c r="B32" s="30"/>
      <c r="C32" s="31"/>
      <c r="D32" s="31"/>
      <c r="E32" s="31"/>
      <c r="F32" s="31"/>
      <c r="G32" s="31"/>
      <c r="H32" s="31"/>
      <c r="I32" s="31"/>
      <c r="J32" s="31"/>
      <c r="K32" s="31"/>
      <c r="L32" s="31"/>
      <c r="M32" s="31"/>
      <c r="N32" s="31"/>
      <c r="O32" s="31"/>
      <c r="P32" s="31"/>
      <c r="Q32" s="31"/>
      <c r="R32" s="31"/>
      <c r="S32" s="31"/>
      <c r="T32" s="184" t="s">
        <v>75</v>
      </c>
      <c r="U32" s="185"/>
      <c r="V32" s="185"/>
      <c r="W32" s="185"/>
      <c r="X32" s="185"/>
      <c r="Y32" s="185"/>
      <c r="Z32" s="185"/>
      <c r="AA32" s="186">
        <f>SUM(AB28:AD30)</f>
        <v>17160</v>
      </c>
      <c r="AB32" s="186"/>
      <c r="AC32" s="186"/>
      <c r="AD32" s="186"/>
      <c r="AE32" s="31" t="s">
        <v>27</v>
      </c>
      <c r="AF32" s="32"/>
    </row>
    <row r="33" spans="1:32" ht="16.2">
      <c r="B33" s="65" t="s">
        <v>33</v>
      </c>
    </row>
    <row r="34" spans="1:32" ht="16.2">
      <c r="B34" s="33" t="s">
        <v>78</v>
      </c>
    </row>
    <row r="35" spans="1:32" ht="16.2">
      <c r="B35" s="66" t="s">
        <v>34</v>
      </c>
    </row>
    <row r="36" spans="1:32" ht="18" customHeight="1">
      <c r="C36" s="278" t="s">
        <v>35</v>
      </c>
      <c r="D36" s="279"/>
      <c r="E36" s="279"/>
      <c r="F36" s="282" t="s">
        <v>66</v>
      </c>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4"/>
    </row>
    <row r="37" spans="1:32" ht="18" customHeight="1">
      <c r="C37" s="280"/>
      <c r="D37" s="281"/>
      <c r="E37" s="281"/>
      <c r="F37" s="285" t="s">
        <v>87</v>
      </c>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7"/>
    </row>
    <row r="38" spans="1:32" ht="18" customHeight="1">
      <c r="B38" s="65" t="s">
        <v>36</v>
      </c>
    </row>
    <row r="39" spans="1:32" s="1" customFormat="1" ht="18" customHeight="1">
      <c r="C39" s="199" t="s">
        <v>37</v>
      </c>
      <c r="D39" s="199"/>
      <c r="E39" s="199"/>
      <c r="F39" s="200"/>
      <c r="G39" s="200"/>
      <c r="H39" s="1" t="s">
        <v>38</v>
      </c>
      <c r="I39" s="199" t="s">
        <v>39</v>
      </c>
      <c r="J39" s="199"/>
      <c r="K39" s="199"/>
      <c r="L39" s="200">
        <v>1</v>
      </c>
      <c r="M39" s="200"/>
      <c r="N39" s="1" t="s">
        <v>38</v>
      </c>
      <c r="O39" s="199" t="s">
        <v>40</v>
      </c>
      <c r="P39" s="199"/>
      <c r="Q39" s="199"/>
      <c r="R39" s="200"/>
      <c r="S39" s="200"/>
      <c r="T39" s="1" t="s">
        <v>38</v>
      </c>
      <c r="V39" s="1" t="s">
        <v>79</v>
      </c>
      <c r="Z39" s="201"/>
      <c r="AA39" s="201"/>
      <c r="AB39" s="201"/>
      <c r="AC39" s="201"/>
      <c r="AD39" s="201"/>
      <c r="AE39" s="201"/>
      <c r="AF39" s="1" t="s">
        <v>80</v>
      </c>
    </row>
    <row r="40" spans="1:32" ht="4.8" customHeight="1">
      <c r="A40" s="1"/>
      <c r="C40" s="93"/>
      <c r="D40" s="93"/>
      <c r="E40" s="93"/>
      <c r="F40" s="94"/>
      <c r="G40" s="94"/>
      <c r="H40" s="95"/>
      <c r="I40" s="96"/>
      <c r="J40" s="96"/>
      <c r="K40" s="96"/>
      <c r="L40" s="94"/>
      <c r="M40" s="94"/>
      <c r="N40" s="95"/>
      <c r="O40" s="96"/>
      <c r="P40" s="96"/>
      <c r="Q40" s="96"/>
      <c r="R40" s="94"/>
      <c r="S40" s="94"/>
      <c r="T40" s="95"/>
      <c r="U40" s="95"/>
      <c r="V40" s="95"/>
      <c r="W40" s="95"/>
      <c r="X40" s="95"/>
      <c r="Y40" s="95"/>
      <c r="Z40" s="97"/>
      <c r="AA40" s="97"/>
      <c r="AB40" s="97"/>
      <c r="AC40" s="97"/>
      <c r="AD40" s="97"/>
      <c r="AE40" s="97"/>
      <c r="AF40" s="95"/>
    </row>
    <row r="41" spans="1:32" s="98" customFormat="1" ht="18" customHeight="1">
      <c r="C41" s="96"/>
      <c r="D41" s="96"/>
      <c r="E41" s="96"/>
      <c r="F41" s="94"/>
      <c r="G41" s="94"/>
      <c r="H41" s="95"/>
      <c r="I41" s="96"/>
      <c r="J41" s="96"/>
      <c r="K41" s="96"/>
      <c r="L41" s="94"/>
      <c r="M41" s="94"/>
      <c r="N41" s="95"/>
      <c r="O41" s="96"/>
      <c r="P41" s="96"/>
      <c r="Q41" s="96"/>
      <c r="R41" s="94"/>
      <c r="S41" s="94"/>
      <c r="U41" s="99" t="s">
        <v>81</v>
      </c>
      <c r="W41" s="98" t="s">
        <v>82</v>
      </c>
      <c r="Z41" s="100" t="s">
        <v>83</v>
      </c>
      <c r="AA41" s="101" t="s">
        <v>84</v>
      </c>
      <c r="AB41" s="102"/>
      <c r="AC41" s="92" t="s">
        <v>85</v>
      </c>
      <c r="AD41" s="102"/>
      <c r="AE41" s="97" t="s">
        <v>86</v>
      </c>
      <c r="AF41" s="1" t="s">
        <v>80</v>
      </c>
    </row>
    <row r="42" spans="1:32" ht="18" customHeight="1">
      <c r="B42" s="67" t="s">
        <v>41</v>
      </c>
    </row>
    <row r="43" spans="1:32" ht="18" customHeight="1">
      <c r="B43" s="65" t="s">
        <v>42</v>
      </c>
      <c r="C43" s="68"/>
    </row>
    <row r="44" spans="1:32" s="69" customFormat="1" ht="14.4" customHeight="1">
      <c r="B44" s="288" t="s">
        <v>43</v>
      </c>
      <c r="C44" s="37"/>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9"/>
    </row>
    <row r="45" spans="1:32" s="69" customFormat="1">
      <c r="B45" s="289"/>
      <c r="C45" s="40" t="str">
        <f>B30</f>
        <v xml:space="preserve">　「令和7年度版 工事歩掛要覧(建築・設備編)」 </v>
      </c>
      <c r="D45" s="9"/>
      <c r="E45" s="29"/>
      <c r="F45" s="29"/>
      <c r="G45" s="29"/>
      <c r="H45" s="29"/>
      <c r="I45" s="29"/>
      <c r="J45" s="29"/>
      <c r="K45" s="29"/>
      <c r="L45" s="29"/>
      <c r="M45" s="29"/>
      <c r="N45" s="9"/>
      <c r="O45" s="36"/>
      <c r="P45" s="78"/>
      <c r="Q45" s="79"/>
      <c r="R45" s="79" t="s">
        <v>44</v>
      </c>
      <c r="S45" s="207">
        <f>+Q30</f>
        <v>8360</v>
      </c>
      <c r="T45" s="207"/>
      <c r="U45" s="84" t="s">
        <v>74</v>
      </c>
      <c r="V45" s="84"/>
      <c r="W45" s="8"/>
      <c r="X45" s="8" t="s">
        <v>24</v>
      </c>
      <c r="Y45" s="205"/>
      <c r="Z45" s="206"/>
      <c r="AA45" s="9" t="s">
        <v>31</v>
      </c>
      <c r="AB45" s="8" t="s">
        <v>26</v>
      </c>
      <c r="AC45" s="173">
        <f>+S45*Y45</f>
        <v>0</v>
      </c>
      <c r="AD45" s="173"/>
      <c r="AE45" s="173"/>
      <c r="AF45" s="41" t="s">
        <v>27</v>
      </c>
    </row>
    <row r="46" spans="1:32" s="69" customFormat="1" ht="16.2">
      <c r="B46" s="289"/>
      <c r="C46" s="43"/>
      <c r="D46" s="9"/>
      <c r="E46" s="29"/>
      <c r="F46" s="29"/>
      <c r="G46" s="29"/>
      <c r="H46" s="29"/>
      <c r="I46" s="29"/>
      <c r="J46" s="29"/>
      <c r="K46" s="29"/>
      <c r="L46" s="29"/>
      <c r="M46" s="29"/>
      <c r="N46" s="9"/>
      <c r="O46" s="36"/>
      <c r="P46" s="42"/>
      <c r="Q46" s="36"/>
      <c r="R46" s="36"/>
      <c r="S46" s="36"/>
      <c r="T46" s="8"/>
      <c r="U46" s="8" t="s">
        <v>45</v>
      </c>
      <c r="V46" s="9"/>
      <c r="W46" s="8"/>
      <c r="X46" s="9"/>
      <c r="Y46" s="9" t="s">
        <v>46</v>
      </c>
      <c r="Z46" s="8"/>
      <c r="AA46" s="8"/>
      <c r="AB46" s="8"/>
      <c r="AC46" s="173">
        <v>660</v>
      </c>
      <c r="AD46" s="173"/>
      <c r="AE46" s="173"/>
      <c r="AF46" s="41" t="s">
        <v>27</v>
      </c>
    </row>
    <row r="47" spans="1:32" s="69" customFormat="1">
      <c r="B47" s="289"/>
      <c r="C47" s="44"/>
      <c r="D47" s="45"/>
      <c r="E47" s="46"/>
      <c r="F47" s="46"/>
      <c r="G47" s="46"/>
      <c r="H47" s="46"/>
      <c r="I47" s="46"/>
      <c r="J47" s="46"/>
      <c r="K47" s="46"/>
      <c r="L47" s="46"/>
      <c r="M47" s="46"/>
      <c r="N47" s="45"/>
      <c r="O47" s="47"/>
      <c r="P47" s="48"/>
      <c r="Q47" s="48"/>
      <c r="R47" s="48"/>
      <c r="S47" s="45"/>
      <c r="T47" s="45"/>
      <c r="U47" s="45"/>
      <c r="V47" s="45"/>
      <c r="W47" s="91"/>
      <c r="X47" s="45"/>
      <c r="Y47" s="45"/>
      <c r="Z47" s="208" t="s">
        <v>47</v>
      </c>
      <c r="AA47" s="208"/>
      <c r="AB47" s="208"/>
      <c r="AC47" s="209">
        <f>IF(SUM(AC45:AE45)=0,0,SUM(AC45:AE46))</f>
        <v>0</v>
      </c>
      <c r="AD47" s="209"/>
      <c r="AE47" s="209"/>
      <c r="AF47" s="50" t="s">
        <v>27</v>
      </c>
    </row>
    <row r="48" spans="1:32" s="69" customFormat="1" ht="18" customHeight="1">
      <c r="B48" s="290"/>
      <c r="C48" s="73"/>
      <c r="D48" s="70"/>
      <c r="E48" s="74"/>
      <c r="F48" s="74"/>
      <c r="G48" s="74"/>
      <c r="H48" s="74"/>
      <c r="I48" s="74"/>
      <c r="J48" s="74"/>
      <c r="K48" s="74"/>
      <c r="L48" s="74"/>
      <c r="M48" s="74"/>
      <c r="N48" s="70"/>
      <c r="O48" s="75"/>
      <c r="P48" s="72"/>
      <c r="Q48" s="72"/>
      <c r="R48" s="72"/>
      <c r="S48" s="70"/>
      <c r="T48" s="70"/>
      <c r="U48" s="70"/>
      <c r="V48" s="70"/>
      <c r="W48" s="71"/>
      <c r="X48" s="70"/>
      <c r="Y48" s="70"/>
      <c r="Z48" s="296" t="s">
        <v>47</v>
      </c>
      <c r="AA48" s="296"/>
      <c r="AB48" s="296"/>
      <c r="AC48" s="291">
        <f>IF(SUM(AC45:AE45)=0,0,SUM(AC45:AE46))</f>
        <v>0</v>
      </c>
      <c r="AD48" s="291"/>
      <c r="AE48" s="291"/>
      <c r="AF48" s="76" t="s">
        <v>27</v>
      </c>
    </row>
    <row r="49" spans="2:32" ht="18" customHeight="1">
      <c r="B49" s="69" t="s">
        <v>48</v>
      </c>
      <c r="C49" s="69"/>
      <c r="D49" s="69"/>
      <c r="E49" s="69"/>
      <c r="F49" s="69"/>
      <c r="G49" s="69"/>
      <c r="H49" s="69"/>
      <c r="I49" s="69"/>
      <c r="J49" s="69"/>
      <c r="K49" s="69"/>
      <c r="L49" s="69"/>
      <c r="M49" s="69"/>
      <c r="N49" s="69"/>
      <c r="O49" s="69"/>
      <c r="P49" s="69"/>
      <c r="Q49" s="69"/>
      <c r="R49" s="69"/>
      <c r="S49" s="69"/>
      <c r="T49" s="69"/>
      <c r="U49" s="69"/>
      <c r="V49" s="69"/>
      <c r="W49" s="69"/>
      <c r="X49" s="69"/>
      <c r="Y49" s="292" t="s">
        <v>67</v>
      </c>
      <c r="Z49" s="292"/>
      <c r="AA49" s="292"/>
      <c r="AB49" s="292"/>
      <c r="AC49" s="292"/>
      <c r="AD49" s="292"/>
      <c r="AE49" s="292"/>
      <c r="AF49" s="292"/>
    </row>
    <row r="50" spans="2:32" ht="36" customHeight="1">
      <c r="B50" s="293" t="s">
        <v>68</v>
      </c>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5"/>
    </row>
    <row r="51" spans="2:32" s="77" customFormat="1" ht="9.6">
      <c r="B51" s="77" t="s">
        <v>69</v>
      </c>
    </row>
    <row r="52" spans="2:32" s="77" customFormat="1" ht="9.6">
      <c r="B52" s="77" t="s">
        <v>70</v>
      </c>
    </row>
    <row r="53" spans="2:32" ht="18" customHeight="1"/>
    <row r="54" spans="2:32" ht="18" customHeight="1"/>
    <row r="55" spans="2:32" ht="18" customHeight="1"/>
    <row r="56" spans="2:32" ht="18" customHeight="1"/>
  </sheetData>
  <sheetProtection sheet="1"/>
  <mergeCells count="93">
    <mergeCell ref="O39:Q39"/>
    <mergeCell ref="R39:S39"/>
    <mergeCell ref="AC48:AE48"/>
    <mergeCell ref="Y49:AF49"/>
    <mergeCell ref="B50:AF50"/>
    <mergeCell ref="AC45:AE45"/>
    <mergeCell ref="AC46:AE46"/>
    <mergeCell ref="AC47:AE47"/>
    <mergeCell ref="Z48:AB48"/>
    <mergeCell ref="B44:B48"/>
    <mergeCell ref="C39:E39"/>
    <mergeCell ref="F39:G39"/>
    <mergeCell ref="I39:K39"/>
    <mergeCell ref="L39:M39"/>
    <mergeCell ref="O30:P30"/>
    <mergeCell ref="Q30:R30"/>
    <mergeCell ref="S30:U30"/>
    <mergeCell ref="C36:E37"/>
    <mergeCell ref="F36:AE36"/>
    <mergeCell ref="F37:AE37"/>
    <mergeCell ref="T32:Z32"/>
    <mergeCell ref="AA32:AD32"/>
    <mergeCell ref="W30:X30"/>
    <mergeCell ref="Y30:Z30"/>
    <mergeCell ref="AB30:AD30"/>
    <mergeCell ref="B26:B27"/>
    <mergeCell ref="C26:M27"/>
    <mergeCell ref="N26:W26"/>
    <mergeCell ref="X26:AF27"/>
    <mergeCell ref="N27:W27"/>
    <mergeCell ref="W28:X28"/>
    <mergeCell ref="Y28:Z28"/>
    <mergeCell ref="AB28:AD28"/>
    <mergeCell ref="Q28:R28"/>
    <mergeCell ref="S28:U28"/>
    <mergeCell ref="B22:B23"/>
    <mergeCell ref="C22:M23"/>
    <mergeCell ref="N22:W22"/>
    <mergeCell ref="X22:AF23"/>
    <mergeCell ref="N23:W23"/>
    <mergeCell ref="B24:B25"/>
    <mergeCell ref="C24:M25"/>
    <mergeCell ref="N24:W24"/>
    <mergeCell ref="X24:AF25"/>
    <mergeCell ref="N25:W25"/>
    <mergeCell ref="B18:B19"/>
    <mergeCell ref="C18:M19"/>
    <mergeCell ref="N18:W18"/>
    <mergeCell ref="X18:AF19"/>
    <mergeCell ref="N19:W19"/>
    <mergeCell ref="B20:B21"/>
    <mergeCell ref="C20:M21"/>
    <mergeCell ref="N20:W20"/>
    <mergeCell ref="X20:AF21"/>
    <mergeCell ref="N21:W21"/>
    <mergeCell ref="B13:AF13"/>
    <mergeCell ref="Y14:AF14"/>
    <mergeCell ref="B16:B17"/>
    <mergeCell ref="C16:M17"/>
    <mergeCell ref="N16:W16"/>
    <mergeCell ref="X16:AF17"/>
    <mergeCell ref="N17:W17"/>
    <mergeCell ref="B14:D14"/>
    <mergeCell ref="E14:K14"/>
    <mergeCell ref="L14:N14"/>
    <mergeCell ref="O14:U14"/>
    <mergeCell ref="V14:X14"/>
    <mergeCell ref="Y10:AF10"/>
    <mergeCell ref="V11:X11"/>
    <mergeCell ref="Y11:AF11"/>
    <mergeCell ref="B12:D12"/>
    <mergeCell ref="F12:AF12"/>
    <mergeCell ref="B2:Q2"/>
    <mergeCell ref="R2:AF2"/>
    <mergeCell ref="B3:Q3"/>
    <mergeCell ref="R3:AF3"/>
    <mergeCell ref="R4:AF4"/>
    <mergeCell ref="Z39:AE39"/>
    <mergeCell ref="B4:Q4"/>
    <mergeCell ref="S45:T45"/>
    <mergeCell ref="Y45:Z45"/>
    <mergeCell ref="Z47:AB47"/>
    <mergeCell ref="B6:D6"/>
    <mergeCell ref="E6:K6"/>
    <mergeCell ref="B8:AF8"/>
    <mergeCell ref="B9:D9"/>
    <mergeCell ref="E9:R9"/>
    <mergeCell ref="S9:U11"/>
    <mergeCell ref="V9:X9"/>
    <mergeCell ref="Y9:AF9"/>
    <mergeCell ref="B10:D11"/>
    <mergeCell ref="E10:R11"/>
    <mergeCell ref="V10:X10"/>
  </mergeCells>
  <phoneticPr fontId="3"/>
  <conditionalFormatting sqref="Y45">
    <cfRule type="expression" dxfId="1" priority="1">
      <formula>Y45&lt;&gt;""</formula>
    </cfRule>
    <cfRule type="expression" dxfId="0" priority="2">
      <formula>Y45=""</formula>
    </cfRule>
  </conditionalFormatting>
  <dataValidations count="2">
    <dataValidation imeMode="fullKatakana" allowBlank="1" showInputMessage="1" showErrorMessage="1" sqref="E9:R9 Y10:AF10 N18:W18 N20:W20 N22:W22 N24:W24 N26:W26" xr:uid="{00000000-0002-0000-0100-000000000000}"/>
    <dataValidation imeMode="off" allowBlank="1" showInputMessage="1" showErrorMessage="1" sqref="F12:AF12 E14:K14 O14:U14 Y14:AF14" xr:uid="{00000000-0002-0000-0100-000001000000}"/>
  </dataValidations>
  <hyperlinks>
    <hyperlink ref="Y14" r:id="rId1" xr:uid="{00000000-0004-0000-0100-000000000000}"/>
    <hyperlink ref="B3" r:id="rId2" display="er-touhoku-info11@zai-keicho.or.jp" xr:uid="{00000000-0004-0000-0100-000001000000}"/>
    <hyperlink ref="B3:Q3" r:id="rId3" display="er-tohoku-info11@zai-keicho.or.jp" xr:uid="{00000000-0004-0000-0100-000002000000}"/>
  </hyperlinks>
  <printOptions horizontalCentered="1" verticalCentered="1"/>
  <pageMargins left="0.59055118110236227" right="0.39370078740157483" top="0.39370078740157483" bottom="0.39370078740157483" header="0.31496062992125984" footer="0.19685039370078741"/>
  <pageSetup paperSize="9" scale="90" orientation="portrait" horizontalDpi="300" verticalDpi="300" r:id="rId4"/>
  <drawing r:id="rId5"/>
  <legacyDrawing r:id="rId6"/>
  <controls>
    <mc:AlternateContent xmlns:mc="http://schemas.openxmlformats.org/markup-compatibility/2006">
      <mc:Choice Requires="x14">
        <control shapeId="2058" r:id="rId7" name="OptionButton10">
          <controlPr autoLine="0" r:id="rId8">
            <anchor moveWithCells="1">
              <from>
                <xdr:col>28</xdr:col>
                <xdr:colOff>60960</xdr:colOff>
                <xdr:row>25</xdr:row>
                <xdr:rowOff>99060</xdr:rowOff>
              </from>
              <to>
                <xdr:col>31</xdr:col>
                <xdr:colOff>0</xdr:colOff>
                <xdr:row>26</xdr:row>
                <xdr:rowOff>144780</xdr:rowOff>
              </to>
            </anchor>
          </controlPr>
        </control>
      </mc:Choice>
      <mc:Fallback>
        <control shapeId="2058" r:id="rId7" name="OptionButton10"/>
      </mc:Fallback>
    </mc:AlternateContent>
    <mc:AlternateContent xmlns:mc="http://schemas.openxmlformats.org/markup-compatibility/2006">
      <mc:Choice Requires="x14">
        <control shapeId="2057" r:id="rId9" name="OptionButton9">
          <controlPr autoLine="0" linkedCell="X26" r:id="rId10">
            <anchor moveWithCells="1">
              <from>
                <xdr:col>24</xdr:col>
                <xdr:colOff>213360</xdr:colOff>
                <xdr:row>25</xdr:row>
                <xdr:rowOff>99060</xdr:rowOff>
              </from>
              <to>
                <xdr:col>27</xdr:col>
                <xdr:colOff>152400</xdr:colOff>
                <xdr:row>26</xdr:row>
                <xdr:rowOff>144780</xdr:rowOff>
              </to>
            </anchor>
          </controlPr>
        </control>
      </mc:Choice>
      <mc:Fallback>
        <control shapeId="2057" r:id="rId9" name="OptionButton9"/>
      </mc:Fallback>
    </mc:AlternateContent>
    <mc:AlternateContent xmlns:mc="http://schemas.openxmlformats.org/markup-compatibility/2006">
      <mc:Choice Requires="x14">
        <control shapeId="2056" r:id="rId11" name="OptionButton8">
          <controlPr autoLine="0" r:id="rId12">
            <anchor moveWithCells="1">
              <from>
                <xdr:col>28</xdr:col>
                <xdr:colOff>60960</xdr:colOff>
                <xdr:row>23</xdr:row>
                <xdr:rowOff>99060</xdr:rowOff>
              </from>
              <to>
                <xdr:col>31</xdr:col>
                <xdr:colOff>0</xdr:colOff>
                <xdr:row>24</xdr:row>
                <xdr:rowOff>144780</xdr:rowOff>
              </to>
            </anchor>
          </controlPr>
        </control>
      </mc:Choice>
      <mc:Fallback>
        <control shapeId="2056" r:id="rId11" name="OptionButton8"/>
      </mc:Fallback>
    </mc:AlternateContent>
    <mc:AlternateContent xmlns:mc="http://schemas.openxmlformats.org/markup-compatibility/2006">
      <mc:Choice Requires="x14">
        <control shapeId="2055" r:id="rId13" name="OptionButton7">
          <controlPr autoLine="0" linkedCell="X24" r:id="rId14">
            <anchor moveWithCells="1">
              <from>
                <xdr:col>24</xdr:col>
                <xdr:colOff>213360</xdr:colOff>
                <xdr:row>23</xdr:row>
                <xdr:rowOff>99060</xdr:rowOff>
              </from>
              <to>
                <xdr:col>27</xdr:col>
                <xdr:colOff>152400</xdr:colOff>
                <xdr:row>24</xdr:row>
                <xdr:rowOff>144780</xdr:rowOff>
              </to>
            </anchor>
          </controlPr>
        </control>
      </mc:Choice>
      <mc:Fallback>
        <control shapeId="2055" r:id="rId13" name="OptionButton7"/>
      </mc:Fallback>
    </mc:AlternateContent>
    <mc:AlternateContent xmlns:mc="http://schemas.openxmlformats.org/markup-compatibility/2006">
      <mc:Choice Requires="x14">
        <control shapeId="2054" r:id="rId15" name="OptionButton6">
          <controlPr autoLine="0" r:id="rId16">
            <anchor moveWithCells="1">
              <from>
                <xdr:col>28</xdr:col>
                <xdr:colOff>60960</xdr:colOff>
                <xdr:row>21</xdr:row>
                <xdr:rowOff>99060</xdr:rowOff>
              </from>
              <to>
                <xdr:col>31</xdr:col>
                <xdr:colOff>0</xdr:colOff>
                <xdr:row>22</xdr:row>
                <xdr:rowOff>144780</xdr:rowOff>
              </to>
            </anchor>
          </controlPr>
        </control>
      </mc:Choice>
      <mc:Fallback>
        <control shapeId="2054" r:id="rId15" name="OptionButton6"/>
      </mc:Fallback>
    </mc:AlternateContent>
    <mc:AlternateContent xmlns:mc="http://schemas.openxmlformats.org/markup-compatibility/2006">
      <mc:Choice Requires="x14">
        <control shapeId="2053" r:id="rId17" name="OptionButton5">
          <controlPr autoLine="0" linkedCell="X22" r:id="rId18">
            <anchor moveWithCells="1">
              <from>
                <xdr:col>24</xdr:col>
                <xdr:colOff>213360</xdr:colOff>
                <xdr:row>21</xdr:row>
                <xdr:rowOff>99060</xdr:rowOff>
              </from>
              <to>
                <xdr:col>27</xdr:col>
                <xdr:colOff>152400</xdr:colOff>
                <xdr:row>22</xdr:row>
                <xdr:rowOff>144780</xdr:rowOff>
              </to>
            </anchor>
          </controlPr>
        </control>
      </mc:Choice>
      <mc:Fallback>
        <control shapeId="2053" r:id="rId17" name="OptionButton5"/>
      </mc:Fallback>
    </mc:AlternateContent>
    <mc:AlternateContent xmlns:mc="http://schemas.openxmlformats.org/markup-compatibility/2006">
      <mc:Choice Requires="x14">
        <control shapeId="2052" r:id="rId19" name="OptionButton4">
          <controlPr autoLine="0" r:id="rId20">
            <anchor moveWithCells="1">
              <from>
                <xdr:col>28</xdr:col>
                <xdr:colOff>60960</xdr:colOff>
                <xdr:row>19</xdr:row>
                <xdr:rowOff>99060</xdr:rowOff>
              </from>
              <to>
                <xdr:col>31</xdr:col>
                <xdr:colOff>0</xdr:colOff>
                <xdr:row>20</xdr:row>
                <xdr:rowOff>144780</xdr:rowOff>
              </to>
            </anchor>
          </controlPr>
        </control>
      </mc:Choice>
      <mc:Fallback>
        <control shapeId="2052" r:id="rId19" name="OptionButton4"/>
      </mc:Fallback>
    </mc:AlternateContent>
    <mc:AlternateContent xmlns:mc="http://schemas.openxmlformats.org/markup-compatibility/2006">
      <mc:Choice Requires="x14">
        <control shapeId="2051" r:id="rId21" name="OptionButton3">
          <controlPr autoLine="0" linkedCell="X20" r:id="rId22">
            <anchor moveWithCells="1">
              <from>
                <xdr:col>24</xdr:col>
                <xdr:colOff>213360</xdr:colOff>
                <xdr:row>19</xdr:row>
                <xdr:rowOff>99060</xdr:rowOff>
              </from>
              <to>
                <xdr:col>27</xdr:col>
                <xdr:colOff>152400</xdr:colOff>
                <xdr:row>20</xdr:row>
                <xdr:rowOff>144780</xdr:rowOff>
              </to>
            </anchor>
          </controlPr>
        </control>
      </mc:Choice>
      <mc:Fallback>
        <control shapeId="2051" r:id="rId21" name="OptionButton3"/>
      </mc:Fallback>
    </mc:AlternateContent>
    <mc:AlternateContent xmlns:mc="http://schemas.openxmlformats.org/markup-compatibility/2006">
      <mc:Choice Requires="x14">
        <control shapeId="2050" r:id="rId23" name="OptionButton2">
          <controlPr autoLine="0" r:id="rId24">
            <anchor moveWithCells="1">
              <from>
                <xdr:col>28</xdr:col>
                <xdr:colOff>76200</xdr:colOff>
                <xdr:row>17</xdr:row>
                <xdr:rowOff>99060</xdr:rowOff>
              </from>
              <to>
                <xdr:col>31</xdr:col>
                <xdr:colOff>15240</xdr:colOff>
                <xdr:row>18</xdr:row>
                <xdr:rowOff>144780</xdr:rowOff>
              </to>
            </anchor>
          </controlPr>
        </control>
      </mc:Choice>
      <mc:Fallback>
        <control shapeId="2050" r:id="rId23" name="OptionButton2"/>
      </mc:Fallback>
    </mc:AlternateContent>
    <mc:AlternateContent xmlns:mc="http://schemas.openxmlformats.org/markup-compatibility/2006">
      <mc:Choice Requires="x14">
        <control shapeId="2049" r:id="rId25" name="OptionButton1">
          <controlPr autoLine="0" linkedCell="X18" r:id="rId26">
            <anchor moveWithCells="1">
              <from>
                <xdr:col>25</xdr:col>
                <xdr:colOff>7620</xdr:colOff>
                <xdr:row>17</xdr:row>
                <xdr:rowOff>99060</xdr:rowOff>
              </from>
              <to>
                <xdr:col>27</xdr:col>
                <xdr:colOff>167640</xdr:colOff>
                <xdr:row>18</xdr:row>
                <xdr:rowOff>144780</xdr:rowOff>
              </to>
            </anchor>
          </controlPr>
        </control>
      </mc:Choice>
      <mc:Fallback>
        <control shapeId="2049" r:id="rId25" name="OptionButton1"/>
      </mc:Fallback>
    </mc:AlternateContent>
    <mc:AlternateContent xmlns:mc="http://schemas.openxmlformats.org/markup-compatibility/2006">
      <mc:Choice Requires="x14">
        <control shapeId="2060" r:id="rId27" name="Check Box 12">
          <controlPr defaultSize="0" autoFill="0" autoLine="0" autoPict="0">
            <anchor moveWithCells="1">
              <from>
                <xdr:col>24</xdr:col>
                <xdr:colOff>45720</xdr:colOff>
                <xdr:row>39</xdr:row>
                <xdr:rowOff>38100</xdr:rowOff>
              </from>
              <to>
                <xdr:col>25</xdr:col>
                <xdr:colOff>83820</xdr:colOff>
                <xdr:row>41</xdr:row>
                <xdr:rowOff>22860</xdr:rowOff>
              </to>
            </anchor>
          </controlPr>
        </control>
      </mc:Choice>
    </mc:AlternateContent>
    <mc:AlternateContent xmlns:mc="http://schemas.openxmlformats.org/markup-compatibility/2006">
      <mc:Choice Requires="x14">
        <control shapeId="2061" r:id="rId28" name="Check Box 13">
          <controlPr defaultSize="0" autoFill="0" autoLine="0" autoPict="0">
            <anchor moveWithCells="1">
              <from>
                <xdr:col>21</xdr:col>
                <xdr:colOff>76200</xdr:colOff>
                <xdr:row>40</xdr:row>
                <xdr:rowOff>7620</xdr:rowOff>
              </from>
              <to>
                <xdr:col>22</xdr:col>
                <xdr:colOff>106680</xdr:colOff>
                <xdr:row>40</xdr:row>
                <xdr:rowOff>220980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9" id="{85975F13-23D0-4948-8B7F-6A20F8925B2C}">
            <xm:f>申込書!F39=""</xm:f>
            <x14:dxf>
              <fill>
                <patternFill>
                  <bgColor rgb="FFFFFF99"/>
                </patternFill>
              </fill>
            </x14:dxf>
          </x14:cfRule>
          <x14:cfRule type="expression" priority="10" id="{57ADDF97-773C-49BF-BA98-5D743C479FAC}">
            <xm:f>申込書!F39&lt;&gt;""</xm:f>
            <x14:dxf>
              <fill>
                <patternFill patternType="none">
                  <bgColor auto="1"/>
                </patternFill>
              </fill>
            </x14:dxf>
          </x14:cfRule>
          <xm:sqref>F39 L39 R39 Z39 AB41 AD41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入力例</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まりえ</dc:creator>
  <cp:lastModifiedBy>阿部 まりえ</cp:lastModifiedBy>
  <cp:lastPrinted>2024-06-17T05:56:02Z</cp:lastPrinted>
  <dcterms:created xsi:type="dcterms:W3CDTF">2023-05-30T06:00:45Z</dcterms:created>
  <dcterms:modified xsi:type="dcterms:W3CDTF">2025-06-26T02:55:02Z</dcterms:modified>
</cp:coreProperties>
</file>