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VM14-1\data\10業務\d - 業務用サーバー (Pc0651)\１）書籍と講習会\１）講習会\⑤土木施工(渡部先生)\案内申込書EXCEL\"/>
    </mc:Choice>
  </mc:AlternateContent>
  <bookViews>
    <workbookView xWindow="0" yWindow="0" windowWidth="28800" windowHeight="12648"/>
  </bookViews>
  <sheets>
    <sheet name="申込書" sheetId="5" r:id="rId1"/>
    <sheet name="入力例" sheetId="6" r:id="rId2"/>
  </sheets>
  <definedNames>
    <definedName name="_xlnm.Print_Area" localSheetId="0">申込書!$B$6:$AF$58</definedName>
    <definedName name="_xlnm.Print_Area" localSheetId="1">入力例!$B$6:$AF$58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31" i="6" l="1"/>
  <c r="W31" i="5"/>
  <c r="E6" i="5" l="1"/>
  <c r="AC49" i="6" l="1"/>
  <c r="R49" i="6"/>
  <c r="C49" i="6"/>
  <c r="R48" i="6"/>
  <c r="AC48" i="6" s="1"/>
  <c r="AC52" i="6" s="1"/>
  <c r="C48" i="6"/>
  <c r="AB34" i="6"/>
  <c r="AB31" i="6"/>
  <c r="W28" i="6"/>
  <c r="AB28" i="6" s="1"/>
  <c r="AA35" i="6" l="1"/>
  <c r="R49" i="5"/>
  <c r="AC49" i="5" s="1"/>
  <c r="C49" i="5"/>
  <c r="R48" i="5"/>
  <c r="AC48" i="5" s="1"/>
  <c r="C48" i="5"/>
  <c r="AB34" i="5"/>
  <c r="AB31" i="5"/>
  <c r="W28" i="5"/>
  <c r="AB28" i="5" s="1"/>
  <c r="AC52" i="5" l="1"/>
  <c r="AA35" i="5"/>
</calcChain>
</file>

<file path=xl/comments1.xml><?xml version="1.0" encoding="utf-8"?>
<comments xmlns="http://schemas.openxmlformats.org/spreadsheetml/2006/main">
  <authors>
    <author>浅倉 晃</author>
    <author>佐藤 菜々</author>
    <author>阿部 まりえ</author>
  </authors>
  <commentList>
    <comment ref="B3" authorId="0" shapeId="0">
      <text>
        <r>
          <rPr>
            <sz val="9"/>
            <color indexed="81"/>
            <rFont val="游明朝"/>
            <family val="1"/>
            <charset val="128"/>
          </rPr>
          <t>Windowsの設定で正常な動作をしない場合があります。</t>
        </r>
      </text>
    </comment>
    <comment ref="E6" authorId="0" shapeId="0">
      <text>
        <r>
          <rPr>
            <sz val="9"/>
            <color indexed="81"/>
            <rFont val="游明朝"/>
            <family val="1"/>
            <charset val="128"/>
          </rPr>
          <t>計算式は削除しても構いません</t>
        </r>
      </text>
    </comment>
    <comment ref="E9" authorId="0" shapeId="0">
      <text>
        <r>
          <rPr>
            <sz val="9"/>
            <color indexed="81"/>
            <rFont val="游明朝"/>
            <family val="1"/>
            <charset val="128"/>
          </rPr>
          <t>ひらがなで入力します</t>
        </r>
      </text>
    </comment>
    <comment ref="Y10" authorId="0" shapeId="0">
      <text>
        <r>
          <rPr>
            <sz val="9"/>
            <color indexed="81"/>
            <rFont val="游明朝"/>
            <family val="1"/>
            <charset val="128"/>
          </rPr>
          <t>ひらがなで入力します</t>
        </r>
      </text>
    </comment>
    <comment ref="E12" authorId="1" shapeId="0">
      <text>
        <r>
          <rPr>
            <sz val="9"/>
            <color indexed="81"/>
            <rFont val="游明朝"/>
            <family val="1"/>
            <charset val="128"/>
          </rPr>
          <t>ハイフンは不要です</t>
        </r>
      </text>
    </comment>
    <comment ref="W34" authorId="2" shapeId="0">
      <text>
        <r>
          <rPr>
            <sz val="9"/>
            <color indexed="81"/>
            <rFont val="游明朝"/>
            <family val="1"/>
            <charset val="128"/>
          </rPr>
          <t>ご購入の冊数を入力ください</t>
        </r>
      </text>
    </comment>
    <comment ref="L42" authorId="0" shapeId="0">
      <text>
        <r>
          <rPr>
            <sz val="9"/>
            <color indexed="81"/>
            <rFont val="游明朝"/>
            <family val="1"/>
            <charset val="128"/>
          </rPr>
          <t>計算式は削除しても構いません</t>
        </r>
      </text>
    </comment>
    <comment ref="Z42" authorId="0" shapeId="0">
      <text>
        <r>
          <rPr>
            <sz val="9"/>
            <color indexed="81"/>
            <rFont val="游明朝"/>
            <family val="1"/>
            <charset val="128"/>
          </rPr>
          <t>入力しきれない場合は通信欄にご記入ください</t>
        </r>
      </text>
    </comment>
  </commentList>
</comments>
</file>

<file path=xl/comments2.xml><?xml version="1.0" encoding="utf-8"?>
<comments xmlns="http://schemas.openxmlformats.org/spreadsheetml/2006/main">
  <authors>
    <author>浅倉 晃</author>
    <author>佐藤 菜々</author>
    <author>阿部 まりえ</author>
  </authors>
  <commentList>
    <comment ref="B3" authorId="0" shapeId="0">
      <text>
        <r>
          <rPr>
            <sz val="9"/>
            <color indexed="81"/>
            <rFont val="游明朝"/>
            <family val="1"/>
            <charset val="128"/>
          </rPr>
          <t>Windowsの設定で正常な動作をしない場合があります。</t>
        </r>
      </text>
    </comment>
    <comment ref="E6" authorId="0" shapeId="0">
      <text>
        <r>
          <rPr>
            <sz val="9"/>
            <color indexed="81"/>
            <rFont val="游明朝"/>
            <family val="1"/>
            <charset val="128"/>
          </rPr>
          <t>計算式は削除しても構いません</t>
        </r>
      </text>
    </comment>
    <comment ref="E9" authorId="0" shapeId="0">
      <text>
        <r>
          <rPr>
            <sz val="9"/>
            <color indexed="81"/>
            <rFont val="游明朝"/>
            <family val="1"/>
            <charset val="128"/>
          </rPr>
          <t>全角カタカナで入力します</t>
        </r>
      </text>
    </comment>
    <comment ref="Y10" authorId="0" shapeId="0">
      <text>
        <r>
          <rPr>
            <sz val="9"/>
            <color indexed="81"/>
            <rFont val="游明朝"/>
            <family val="1"/>
            <charset val="128"/>
          </rPr>
          <t>全角カタカナで入力します</t>
        </r>
      </text>
    </comment>
    <comment ref="E12" authorId="1" shapeId="0">
      <text>
        <r>
          <rPr>
            <sz val="9"/>
            <color indexed="81"/>
            <rFont val="游明朝"/>
            <family val="1"/>
            <charset val="128"/>
          </rPr>
          <t>ハイフンは不要です</t>
        </r>
      </text>
    </comment>
    <comment ref="W34" authorId="2" shapeId="0">
      <text>
        <r>
          <rPr>
            <sz val="9"/>
            <color indexed="81"/>
            <rFont val="游明朝"/>
            <family val="1"/>
            <charset val="128"/>
          </rPr>
          <t>ご購入の冊数を入力ください</t>
        </r>
      </text>
    </comment>
    <comment ref="L42" authorId="0" shapeId="0">
      <text>
        <r>
          <rPr>
            <sz val="9"/>
            <color indexed="81"/>
            <rFont val="游明朝"/>
            <family val="1"/>
            <charset val="128"/>
          </rPr>
          <t>計算式は削除しても構いません</t>
        </r>
      </text>
    </comment>
    <comment ref="Z42" authorId="0" shapeId="0">
      <text>
        <r>
          <rPr>
            <sz val="9"/>
            <color indexed="81"/>
            <rFont val="游明朝"/>
            <family val="1"/>
            <charset val="128"/>
          </rPr>
          <t>入力しきれない場合は通信欄にご記入ください</t>
        </r>
      </text>
    </comment>
  </commentList>
</comments>
</file>

<file path=xl/sharedStrings.xml><?xml version="1.0" encoding="utf-8"?>
<sst xmlns="http://schemas.openxmlformats.org/spreadsheetml/2006/main" count="218" uniqueCount="90">
  <si>
    <t>メールでのお申し込み</t>
    <rPh sb="6" eb="7">
      <t>モウ</t>
    </rPh>
    <rPh sb="8" eb="9">
      <t>コ</t>
    </rPh>
    <phoneticPr fontId="3"/>
  </si>
  <si>
    <t>FAXでのお申し込み</t>
    <rPh sb="6" eb="7">
      <t>モウ</t>
    </rPh>
    <rPh sb="8" eb="9">
      <t>コ</t>
    </rPh>
    <phoneticPr fontId="3"/>
  </si>
  <si>
    <t>申込日</t>
    <rPh sb="0" eb="3">
      <t>モウシコミビ</t>
    </rPh>
    <phoneticPr fontId="3"/>
  </si>
  <si>
    <t>開催日</t>
    <rPh sb="0" eb="3">
      <t>カイサイビ</t>
    </rPh>
    <phoneticPr fontId="3"/>
  </si>
  <si>
    <t>開催場所</t>
    <rPh sb="0" eb="2">
      <t>カイサイ</t>
    </rPh>
    <rPh sb="2" eb="4">
      <t>バショ</t>
    </rPh>
    <phoneticPr fontId="3"/>
  </si>
  <si>
    <t>フリガナ</t>
    <phoneticPr fontId="3"/>
  </si>
  <si>
    <t>連絡
担当
者名</t>
    <rPh sb="0" eb="2">
      <t>レンラク</t>
    </rPh>
    <rPh sb="3" eb="5">
      <t>タントウ</t>
    </rPh>
    <rPh sb="6" eb="7">
      <t>シャ</t>
    </rPh>
    <rPh sb="7" eb="8">
      <t>メイ</t>
    </rPh>
    <phoneticPr fontId="3"/>
  </si>
  <si>
    <t>部署名</t>
    <rPh sb="0" eb="2">
      <t>ブショ</t>
    </rPh>
    <rPh sb="2" eb="3">
      <t>メイ</t>
    </rPh>
    <phoneticPr fontId="3"/>
  </si>
  <si>
    <t>官公庁
・会社名</t>
    <rPh sb="0" eb="3">
      <t>カンコウチョウ</t>
    </rPh>
    <phoneticPr fontId="3"/>
  </si>
  <si>
    <t>氏名</t>
    <rPh sb="0" eb="2">
      <t>シメイ</t>
    </rPh>
    <phoneticPr fontId="3"/>
  </si>
  <si>
    <t>所在地</t>
    <rPh sb="0" eb="3">
      <t>ショザイチ</t>
    </rPh>
    <phoneticPr fontId="3"/>
  </si>
  <si>
    <t>〒</t>
    <phoneticPr fontId="3"/>
  </si>
  <si>
    <t>TEL</t>
    <phoneticPr fontId="3"/>
  </si>
  <si>
    <t>FAX</t>
    <phoneticPr fontId="3"/>
  </si>
  <si>
    <t>e-mail</t>
    <phoneticPr fontId="3"/>
  </si>
  <si>
    <t>#</t>
    <phoneticPr fontId="3"/>
  </si>
  <si>
    <t>所属部署</t>
    <rPh sb="0" eb="2">
      <t>ショゾク</t>
    </rPh>
    <rPh sb="2" eb="4">
      <t>ブショ</t>
    </rPh>
    <phoneticPr fontId="3"/>
  </si>
  <si>
    <t>受講者名</t>
    <rPh sb="0" eb="3">
      <t>ジュコウシャ</t>
    </rPh>
    <rPh sb="3" eb="4">
      <t>メイ</t>
    </rPh>
    <phoneticPr fontId="3"/>
  </si>
  <si>
    <t>◎受講料</t>
    <rPh sb="1" eb="4">
      <t>ジュコウリョウ</t>
    </rPh>
    <phoneticPr fontId="3"/>
  </si>
  <si>
    <t>円(税込み)</t>
    <phoneticPr fontId="3" type="halfwidthKatakana"/>
  </si>
  <si>
    <t>×</t>
    <phoneticPr fontId="3"/>
  </si>
  <si>
    <t>人</t>
    <rPh sb="0" eb="1">
      <t>ニン</t>
    </rPh>
    <phoneticPr fontId="3"/>
  </si>
  <si>
    <t>＝</t>
    <phoneticPr fontId="3"/>
  </si>
  <si>
    <t>円</t>
    <rPh sb="0" eb="1">
      <t>ｴﾝ</t>
    </rPh>
    <phoneticPr fontId="3" type="halfwidthKatakana"/>
  </si>
  <si>
    <t>特別価格</t>
    <phoneticPr fontId="3" type="halfwidthKatakana"/>
  </si>
  <si>
    <t>冊</t>
    <rPh sb="0" eb="1">
      <t>サツ</t>
    </rPh>
    <phoneticPr fontId="3"/>
  </si>
  <si>
    <t>合計</t>
    <rPh sb="0" eb="2">
      <t>ｺﾞｳｹｲ</t>
    </rPh>
    <phoneticPr fontId="3" type="halfwidthKatakana"/>
  </si>
  <si>
    <t>【お支払い方法について】</t>
  </si>
  <si>
    <t>※振込手数料はご負担いただきます様、お願いいたします。（当日の現金でのお支払いはご遠慮ください）</t>
    <phoneticPr fontId="3"/>
  </si>
  <si>
    <t>振込先</t>
  </si>
  <si>
    <t>・必要書類があれば送付いたしますので、ご記入ください（下記書類は受講証送付時に同封いたします）。</t>
    <phoneticPr fontId="3" type="halfwidthKatakana"/>
  </si>
  <si>
    <t>ａ.見積書</t>
    <phoneticPr fontId="3" type="halfwidthKatakana"/>
  </si>
  <si>
    <t>枚</t>
    <rPh sb="0" eb="1">
      <t>ﾏｲ</t>
    </rPh>
    <phoneticPr fontId="3" type="halfwidthKatakana"/>
  </si>
  <si>
    <t>ｂ.請求書</t>
    <phoneticPr fontId="3" type="halfwidthKatakana"/>
  </si>
  <si>
    <t>ｃ.納品書</t>
    <phoneticPr fontId="3" type="halfwidthKatakana"/>
  </si>
  <si>
    <t>※受講せずに、図書テキストのみ購入の方へ</t>
    <phoneticPr fontId="3" type="halfwidthKatakana"/>
  </si>
  <si>
    <t>講習会同様に本用紙にてお申し込みください。請求書は、図書に同封いたします。到着後にお振込みください。</t>
    <rPh sb="6" eb="7">
      <t>ﾎﾝ</t>
    </rPh>
    <rPh sb="7" eb="9">
      <t>ﾖｳｼ</t>
    </rPh>
    <rPh sb="26" eb="28">
      <t>ﾄｼｮ</t>
    </rPh>
    <phoneticPr fontId="3" type="halfwidthKatakana"/>
  </si>
  <si>
    <t>《書籍申込書》</t>
  </si>
  <si>
    <t>特別価格</t>
  </si>
  <si>
    <t xml:space="preserve">  送料</t>
    <rPh sb="2" eb="4">
      <t>ソウリョウ</t>
    </rPh>
    <phoneticPr fontId="3"/>
  </si>
  <si>
    <t>一律</t>
    <rPh sb="0" eb="2">
      <t>イチリツ</t>
    </rPh>
    <phoneticPr fontId="3"/>
  </si>
  <si>
    <t>《通信欄》</t>
  </si>
  <si>
    <t>WEB</t>
    <phoneticPr fontId="3" type="halfwidthKatakana"/>
  </si>
  <si>
    <t>個人情報の利用目的</t>
  </si>
  <si>
    <t>・本講習会の案内、請求書の発送、・雑誌、書籍、電子媒体及び講習会等のご案内</t>
    <rPh sb="1" eb="2">
      <t>ﾎﾝ</t>
    </rPh>
    <rPh sb="2" eb="5">
      <t>ｺｳｼｭｳｶｲ</t>
    </rPh>
    <rPh sb="6" eb="8">
      <t>ｱﾝﾅｲ</t>
    </rPh>
    <phoneticPr fontId="3" type="halfwidthKatakana"/>
  </si>
  <si>
    <t>・アンケートの依頼</t>
    <rPh sb="7" eb="9">
      <t>イライ</t>
    </rPh>
    <phoneticPr fontId="3"/>
  </si>
  <si>
    <t>プライバシーポリシーはこちら→</t>
    <phoneticPr fontId="3" type="halfwidthKatakana"/>
  </si>
  <si>
    <t>送本等の業務は守秘義務を含む業務契約を締結した経済調査会の協力会社に委託することがあります</t>
    <rPh sb="0" eb="2">
      <t>ｿｳﾎﾝ</t>
    </rPh>
    <rPh sb="2" eb="3">
      <t>ﾄｳ</t>
    </rPh>
    <rPh sb="4" eb="6">
      <t>ｷﾞｮｳﾑ</t>
    </rPh>
    <rPh sb="7" eb="9">
      <t>ｼｭﾋ</t>
    </rPh>
    <rPh sb="9" eb="11">
      <t>ｷﾞﾑ</t>
    </rPh>
    <rPh sb="12" eb="13">
      <t>ﾌｸ</t>
    </rPh>
    <rPh sb="14" eb="16">
      <t>ｷﾞｮｳﾑ</t>
    </rPh>
    <rPh sb="16" eb="18">
      <t>ｹｲﾔｸ</t>
    </rPh>
    <rPh sb="19" eb="21">
      <t>ﾃｲｹﾂ</t>
    </rPh>
    <rPh sb="23" eb="25">
      <t>ｹｲｻﾞｲ</t>
    </rPh>
    <rPh sb="25" eb="28">
      <t>ﾁｮｳｻｶｲ</t>
    </rPh>
    <rPh sb="29" eb="31">
      <t>ｷｮｳﾘｮｸ</t>
    </rPh>
    <rPh sb="31" eb="33">
      <t>ｶｲｼｬ</t>
    </rPh>
    <rPh sb="34" eb="36">
      <t>ｲﾀｸ</t>
    </rPh>
    <phoneticPr fontId="3" type="halfwidthKatakana"/>
  </si>
  <si>
    <t>書類宛名氏名（</t>
    <rPh sb="0" eb="2">
      <t>ショルイ</t>
    </rPh>
    <rPh sb="2" eb="4">
      <t>アテナ</t>
    </rPh>
    <rPh sb="4" eb="6">
      <t>シメイ</t>
    </rPh>
    <phoneticPr fontId="3"/>
  </si>
  <si>
    <t>）</t>
    <phoneticPr fontId="3"/>
  </si>
  <si>
    <t>日</t>
    <rPh sb="0" eb="1">
      <t>ニチ</t>
    </rPh>
    <phoneticPr fontId="3"/>
  </si>
  <si>
    <t>月</t>
    <rPh sb="0" eb="1">
      <t>ガツ</t>
    </rPh>
    <phoneticPr fontId="3"/>
  </si>
  <si>
    <t>（</t>
    <phoneticPr fontId="3"/>
  </si>
  <si>
    <t>指定</t>
    <rPh sb="0" eb="2">
      <t>シテイ</t>
    </rPh>
    <phoneticPr fontId="3"/>
  </si>
  <si>
    <t>発行日</t>
    <rPh sb="0" eb="2">
      <t>ハッコウ</t>
    </rPh>
    <rPh sb="2" eb="3">
      <t>ビ</t>
    </rPh>
    <phoneticPr fontId="3"/>
  </si>
  <si>
    <t>発行日付</t>
    <rPh sb="0" eb="2">
      <t>ハッコウ</t>
    </rPh>
    <rPh sb="2" eb="4">
      <t>ヒヅケ</t>
    </rPh>
    <phoneticPr fontId="3"/>
  </si>
  <si>
    <t>（一財）経済調査会</t>
    <rPh sb="1" eb="3">
      <t>イチザイ</t>
    </rPh>
    <rPh sb="4" eb="6">
      <t>ケイザイ</t>
    </rPh>
    <rPh sb="6" eb="9">
      <t>チョウサカイ</t>
    </rPh>
    <phoneticPr fontId="3"/>
  </si>
  <si>
    <t>鈴木　一郎</t>
    <rPh sb="0" eb="2">
      <t>スズキ</t>
    </rPh>
    <rPh sb="3" eb="5">
      <t>イチロウ</t>
    </rPh>
    <phoneticPr fontId="3"/>
  </si>
  <si>
    <t>東京支店技術部技術管理課</t>
    <rPh sb="0" eb="2">
      <t>トウキョウ</t>
    </rPh>
    <rPh sb="2" eb="4">
      <t>シテン</t>
    </rPh>
    <rPh sb="4" eb="6">
      <t>ギジュツ</t>
    </rPh>
    <rPh sb="6" eb="7">
      <t>ブ</t>
    </rPh>
    <rPh sb="7" eb="9">
      <t>ギジュツ</t>
    </rPh>
    <rPh sb="9" eb="11">
      <t>カンリ</t>
    </rPh>
    <rPh sb="11" eb="12">
      <t>カ</t>
    </rPh>
    <phoneticPr fontId="3"/>
  </si>
  <si>
    <t>東京支店技術部情報開発課</t>
    <rPh sb="0" eb="2">
      <t>トウキョウ</t>
    </rPh>
    <rPh sb="2" eb="4">
      <t>シテン</t>
    </rPh>
    <rPh sb="4" eb="6">
      <t>ギジュツ</t>
    </rPh>
    <rPh sb="6" eb="7">
      <t>ブ</t>
    </rPh>
    <rPh sb="7" eb="9">
      <t>ジョウホウ</t>
    </rPh>
    <rPh sb="9" eb="11">
      <t>カイハツ</t>
    </rPh>
    <rPh sb="11" eb="12">
      <t>カ</t>
    </rPh>
    <phoneticPr fontId="3"/>
  </si>
  <si>
    <t>『土木施工の管理学』解説　講習会【仙台】申込書</t>
    <rPh sb="1" eb="3">
      <t>ﾄﾞﾎﾞｸ</t>
    </rPh>
    <rPh sb="3" eb="5">
      <t>ｾｺｳ</t>
    </rPh>
    <rPh sb="6" eb="8">
      <t>ｶﾝﾘ</t>
    </rPh>
    <rPh sb="8" eb="9">
      <t>ｶﾞｸ</t>
    </rPh>
    <rPh sb="10" eb="12">
      <t>ｶｲｾﾂ</t>
    </rPh>
    <rPh sb="17" eb="19">
      <t>ｾﾝﾀﾞｲ</t>
    </rPh>
    <rPh sb="20" eb="23">
      <t>ﾓｳｼｺﾐｼｮ</t>
    </rPh>
    <phoneticPr fontId="3" type="halfwidthKatakana"/>
  </si>
  <si>
    <t>図書テキスト
「土木施工の管理学」</t>
    <rPh sb="0" eb="2">
      <t>トショ</t>
    </rPh>
    <rPh sb="8" eb="10">
      <t>ドボク</t>
    </rPh>
    <rPh sb="10" eb="12">
      <t>セコウ</t>
    </rPh>
    <rPh sb="13" eb="15">
      <t>カンリ</t>
    </rPh>
    <rPh sb="15" eb="16">
      <t>ガク</t>
    </rPh>
    <phoneticPr fontId="3"/>
  </si>
  <si>
    <t>「土木施工の管理学」（定価3,300円税込）</t>
    <rPh sb="1" eb="3">
      <t>ドボク</t>
    </rPh>
    <rPh sb="3" eb="5">
      <t>セコウ</t>
    </rPh>
    <rPh sb="6" eb="8">
      <t>カンリ</t>
    </rPh>
    <rPh sb="8" eb="9">
      <t>ガク</t>
    </rPh>
    <rPh sb="11" eb="13">
      <t>テイカ</t>
    </rPh>
    <rPh sb="18" eb="19">
      <t>エン</t>
    </rPh>
    <rPh sb="19" eb="21">
      <t>ゼイコミ</t>
    </rPh>
    <phoneticPr fontId="3"/>
  </si>
  <si>
    <t>円(税込)</t>
    <phoneticPr fontId="3" type="halfwidthKatakana"/>
  </si>
  <si>
    <t>「土木施工の基礎技術」（定価4,400円税込）</t>
    <rPh sb="1" eb="3">
      <t>ドボク</t>
    </rPh>
    <rPh sb="3" eb="5">
      <t>セコウ</t>
    </rPh>
    <rPh sb="6" eb="8">
      <t>キソ</t>
    </rPh>
    <rPh sb="8" eb="10">
      <t>ギジュツ</t>
    </rPh>
    <rPh sb="12" eb="14">
      <t>テイカ</t>
    </rPh>
    <rPh sb="19" eb="20">
      <t>エン</t>
    </rPh>
    <rPh sb="20" eb="22">
      <t>ゼイコミ</t>
    </rPh>
    <phoneticPr fontId="3"/>
  </si>
  <si>
    <t>山田　太郎</t>
    <rPh sb="0" eb="2">
      <t>ヤマダ</t>
    </rPh>
    <rPh sb="3" eb="5">
      <t>タロウ</t>
    </rPh>
    <phoneticPr fontId="3"/>
  </si>
  <si>
    <t>請求書は受講料と図書テキスト代を分けてください。</t>
    <rPh sb="0" eb="3">
      <t>セイキュウショ</t>
    </rPh>
    <rPh sb="4" eb="7">
      <t>ジュコウリョウ</t>
    </rPh>
    <rPh sb="8" eb="10">
      <t>トショ</t>
    </rPh>
    <rPh sb="14" eb="15">
      <t>ダイ</t>
    </rPh>
    <rPh sb="16" eb="17">
      <t>ワ</t>
    </rPh>
    <phoneticPr fontId="3"/>
  </si>
  <si>
    <t>chubusemi@zai-keicho.or.jp</t>
  </si>
  <si>
    <t>０５２－２０４－０１７０</t>
    <phoneticPr fontId="3"/>
  </si>
  <si>
    <t>『土木施工の管理学』解説　講習会【名古屋】申込書</t>
    <rPh sb="1" eb="3">
      <t>ﾄﾞﾎﾞｸ</t>
    </rPh>
    <rPh sb="3" eb="5">
      <t>ｾｺｳ</t>
    </rPh>
    <rPh sb="6" eb="8">
      <t>ｶﾝﾘ</t>
    </rPh>
    <rPh sb="8" eb="9">
      <t>ｶﾞｸ</t>
    </rPh>
    <rPh sb="10" eb="12">
      <t>ｶｲｾﾂ</t>
    </rPh>
    <rPh sb="17" eb="20">
      <t>ﾅｺﾞﾔ</t>
    </rPh>
    <rPh sb="21" eb="24">
      <t>ﾓｳｼｺﾐｼｮ</t>
    </rPh>
    <phoneticPr fontId="3" type="halfwidthKatakana"/>
  </si>
  <si>
    <t>一般財団法人　経済調査会　中部支部行</t>
    <rPh sb="0" eb="2">
      <t>イッパン</t>
    </rPh>
    <rPh sb="2" eb="4">
      <t>ザイダン</t>
    </rPh>
    <rPh sb="4" eb="6">
      <t>ホウジン</t>
    </rPh>
    <rPh sb="7" eb="9">
      <t>ケイザイ</t>
    </rPh>
    <rPh sb="9" eb="12">
      <t>チョウサカイ</t>
    </rPh>
    <rPh sb="13" eb="15">
      <t>チュウブ</t>
    </rPh>
    <rPh sb="15" eb="17">
      <t>シブ</t>
    </rPh>
    <rPh sb="17" eb="18">
      <t>イキ</t>
    </rPh>
    <phoneticPr fontId="3"/>
  </si>
  <si>
    <r>
      <rPr>
        <u/>
        <sz val="9"/>
        <color theme="1"/>
        <rFont val="游明朝"/>
        <family val="1"/>
        <charset val="128"/>
      </rPr>
      <t>個人情報の照会、修正等の希望</t>
    </r>
    <r>
      <rPr>
        <sz val="9"/>
        <color theme="1"/>
        <rFont val="游明朝"/>
        <family val="1"/>
        <charset val="128"/>
      </rPr>
      <t>：一般財団法人　経済調査会　中部支部 　chubusemi@zai-keicho.or.jp</t>
    </r>
    <rPh sb="28" eb="30">
      <t>ﾁｭｳﾌﾞ</t>
    </rPh>
    <phoneticPr fontId="3" type="halfwidthKatakana"/>
  </si>
  <si>
    <t>中部</t>
    <rPh sb="0" eb="2">
      <t>チュウブ</t>
    </rPh>
    <phoneticPr fontId="3"/>
  </si>
  <si>
    <t>チュウブセミ　　　　　　　　　　</t>
    <phoneticPr fontId="3" type="halfwidthKatakana"/>
  </si>
  <si>
    <t>chubusemi@zai-keicho.or.jp</t>
    <phoneticPr fontId="3"/>
  </si>
  <si>
    <t>460-0003</t>
    <phoneticPr fontId="3"/>
  </si>
  <si>
    <t>名古屋市中区錦1-10-20アーバンネット伏見ビル</t>
    <rPh sb="0" eb="3">
      <t>ナゴヤ</t>
    </rPh>
    <rPh sb="4" eb="5">
      <t>ナカ</t>
    </rPh>
    <rPh sb="6" eb="7">
      <t>ニシキ</t>
    </rPh>
    <rPh sb="21" eb="23">
      <t>フシミ</t>
    </rPh>
    <phoneticPr fontId="3"/>
  </si>
  <si>
    <t>052-221-8386</t>
    <phoneticPr fontId="3"/>
  </si>
  <si>
    <t>052-204-0170</t>
    <phoneticPr fontId="3"/>
  </si>
  <si>
    <t>◎図書テキスト （※図書テキストを使用して、講習を進めて参ります。）</t>
    <rPh sb="1" eb="3">
      <t>トショ</t>
    </rPh>
    <phoneticPr fontId="3"/>
  </si>
  <si>
    <t>◎関連図書 （※関連図書は本講習のテキストではありません。）</t>
    <rPh sb="1" eb="3">
      <t>カンレン</t>
    </rPh>
    <rPh sb="3" eb="5">
      <t>トショ</t>
    </rPh>
    <phoneticPr fontId="3"/>
  </si>
  <si>
    <t>※受講料およびテキスト代は、12月2日（月）までに下記口座にお振込みください。それ以降の場合は申込下部の通信欄に振込予定日をご記入ください。（振り込み期限12月20日）</t>
    <rPh sb="16" eb="17">
      <t>ｶﾞﾂ</t>
    </rPh>
    <rPh sb="18" eb="19">
      <t>ﾋ</t>
    </rPh>
    <rPh sb="20" eb="21">
      <t>ｹﾞﾂ</t>
    </rPh>
    <rPh sb="25" eb="27">
      <t>ｶｷ</t>
    </rPh>
    <rPh sb="27" eb="29">
      <t>ｺｳｻﾞ</t>
    </rPh>
    <rPh sb="31" eb="33">
      <t>ﾌﾘｺ</t>
    </rPh>
    <rPh sb="41" eb="43">
      <t>ｲｺｳ</t>
    </rPh>
    <rPh sb="44" eb="46">
      <t>ﾊﾞｱｲ</t>
    </rPh>
    <rPh sb="47" eb="49">
      <t>ﾓｳｼｺﾐ</t>
    </rPh>
    <rPh sb="49" eb="51">
      <t>ｶﾌﾞ</t>
    </rPh>
    <rPh sb="52" eb="55">
      <t>ﾂｳｼﾝﾗﾝ</t>
    </rPh>
    <rPh sb="56" eb="58">
      <t>ﾌﾘｺﾐ</t>
    </rPh>
    <rPh sb="58" eb="60">
      <t>ﾖﾃｲ</t>
    </rPh>
    <rPh sb="60" eb="61">
      <t>ﾋﾞ</t>
    </rPh>
    <rPh sb="63" eb="65">
      <t>ｷﾆｭｳ</t>
    </rPh>
    <phoneticPr fontId="3" type="halfwidthKatakana"/>
  </si>
  <si>
    <t>ふりがな</t>
    <phoneticPr fontId="3"/>
  </si>
  <si>
    <t>購入する</t>
  </si>
  <si>
    <t>三井住友銀行　ベイサイド支店　当座　Ｎo.6024905　口座名義：一般社団法人 経済調査会</t>
    <rPh sb="15" eb="17">
      <t>ﾄｳｻﾞ</t>
    </rPh>
    <rPh sb="29" eb="31">
      <t>ｺｳｻﾞ</t>
    </rPh>
    <rPh sb="31" eb="33">
      <t>ﾒｲｷﾞ</t>
    </rPh>
    <rPh sb="34" eb="40">
      <t>ｲｯﾊﾟﾝｼｬﾀﾞﾝﾎｳｼﾞﾝ</t>
    </rPh>
    <rPh sb="41" eb="43">
      <t>ｹｲｻﾞｲ</t>
    </rPh>
    <rPh sb="43" eb="46">
      <t>ﾁｮｳｻｶｲ</t>
    </rPh>
    <phoneticPr fontId="3" type="halfwidthKatakana"/>
  </si>
  <si>
    <t>けいざいちょうさかい</t>
    <phoneticPr fontId="3"/>
  </si>
  <si>
    <t>すずき　いちろう</t>
    <phoneticPr fontId="3"/>
  </si>
  <si>
    <t>やまだ　たろう</t>
    <phoneticPr fontId="3"/>
  </si>
  <si>
    <t>名古屋</t>
    <rPh sb="0" eb="3">
      <t>ナゴヤ</t>
    </rPh>
    <phoneticPr fontId="3"/>
  </si>
  <si>
    <t>※受講料およびテキスト代は、原則12月2日（月）までに下記口座にお振込みください。それ以降の場合は申込下部の通信欄に振込予定日をご記入ください。（振り込み期限12月20日）</t>
    <rPh sb="14" eb="16">
      <t>ｹﾞﾝｿｸ</t>
    </rPh>
    <rPh sb="18" eb="19">
      <t>ｶﾞﾂ</t>
    </rPh>
    <rPh sb="20" eb="21">
      <t>ﾋ</t>
    </rPh>
    <rPh sb="22" eb="23">
      <t>ｹﾞﾂ</t>
    </rPh>
    <rPh sb="27" eb="29">
      <t>ｶｷ</t>
    </rPh>
    <rPh sb="29" eb="31">
      <t>ｺｳｻﾞ</t>
    </rPh>
    <rPh sb="33" eb="35">
      <t>ﾌﾘｺ</t>
    </rPh>
    <rPh sb="43" eb="45">
      <t>ｲｺｳ</t>
    </rPh>
    <rPh sb="46" eb="48">
      <t>ﾊﾞｱｲ</t>
    </rPh>
    <rPh sb="49" eb="51">
      <t>ﾓｳｼｺﾐ</t>
    </rPh>
    <rPh sb="51" eb="53">
      <t>ｶﾌﾞ</t>
    </rPh>
    <rPh sb="54" eb="57">
      <t>ﾂｳｼﾝﾗﾝ</t>
    </rPh>
    <rPh sb="58" eb="60">
      <t>ﾌﾘｺﾐ</t>
    </rPh>
    <rPh sb="60" eb="62">
      <t>ﾖﾃｲ</t>
    </rPh>
    <rPh sb="62" eb="63">
      <t>ﾋﾞ</t>
    </rPh>
    <rPh sb="65" eb="67">
      <t>ｷﾆｭｳ</t>
    </rPh>
    <rPh sb="73" eb="74">
      <t>ﾌ</t>
    </rPh>
    <rPh sb="75" eb="76">
      <t>ｺ</t>
    </rPh>
    <rPh sb="77" eb="79">
      <t>ｷｹﾞﾝ</t>
    </rPh>
    <rPh sb="81" eb="82">
      <t>ｶﾞﾂ</t>
    </rPh>
    <rPh sb="84" eb="85">
      <t>ﾆﾁ</t>
    </rPh>
    <phoneticPr fontId="3"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</si>
</sst>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3" x14ac:knownFonts="1">
    <font>
      <sz val="11"/>
      <color theme="1"/>
      <name val="游ゴシック"/>
      <family val="2"/>
      <charset val="128"/>
      <scheme val="minor"/>
    </font>
    <font>
      <sz val="11"/>
      <color theme="1"/>
      <name val="游ゴシック"/>
      <family val="2"/>
      <charset val="128"/>
      <scheme val="minor"/>
    </font>
    <font>
      <sz val="9"/>
      <color theme="1"/>
      <name val="游明朝"/>
      <family val="1"/>
      <charset val="128"/>
    </font>
    <font>
      <sz val="6"/>
      <name val="游ゴシック"/>
      <family val="2"/>
      <charset val="128"/>
      <scheme val="minor"/>
    </font>
    <font>
      <sz val="11"/>
      <color theme="0"/>
      <name val="游明朝"/>
      <family val="1"/>
      <charset val="128"/>
    </font>
    <font>
      <sz val="14"/>
      <color theme="1"/>
      <name val="游明朝"/>
      <family val="1"/>
      <charset val="128"/>
    </font>
    <font>
      <b/>
      <u/>
      <sz val="14"/>
      <color rgb="FFFFFF00"/>
      <name val="游ゴシック"/>
      <family val="3"/>
      <charset val="128"/>
    </font>
    <font>
      <sz val="16"/>
      <color rgb="FFFFFF00"/>
      <name val="ＭＳ Ｐゴシック"/>
      <family val="3"/>
      <charset val="128"/>
    </font>
    <font>
      <sz val="12"/>
      <color theme="1"/>
      <name val="游明朝"/>
      <family val="1"/>
      <charset val="128"/>
    </font>
    <font>
      <sz val="12"/>
      <color theme="0"/>
      <name val="游明朝"/>
      <family val="1"/>
      <charset val="128"/>
    </font>
    <font>
      <sz val="9"/>
      <name val="游明朝"/>
      <family val="1"/>
      <charset val="128"/>
    </font>
    <font>
      <sz val="12"/>
      <name val="游明朝"/>
      <family val="1"/>
      <charset val="128"/>
    </font>
    <font>
      <sz val="10"/>
      <name val="游明朝"/>
      <family val="1"/>
      <charset val="128"/>
    </font>
    <font>
      <b/>
      <sz val="9"/>
      <name val="游ゴシック"/>
      <family val="3"/>
      <charset val="128"/>
    </font>
    <font>
      <b/>
      <sz val="12"/>
      <name val="游ゴシック"/>
      <family val="3"/>
      <charset val="128"/>
    </font>
    <font>
      <b/>
      <sz val="16"/>
      <name val="游ゴシック"/>
      <family val="3"/>
      <charset val="128"/>
    </font>
    <font>
      <sz val="11"/>
      <name val="游明朝"/>
      <family val="1"/>
      <charset val="128"/>
    </font>
    <font>
      <u/>
      <sz val="11"/>
      <name val="游明朝"/>
      <family val="1"/>
      <charset val="128"/>
    </font>
    <font>
      <sz val="10"/>
      <color theme="1"/>
      <name val="游明朝"/>
      <family val="1"/>
      <charset val="128"/>
    </font>
    <font>
      <sz val="9.5"/>
      <color theme="1"/>
      <name val="游明朝"/>
      <family val="1"/>
      <charset val="128"/>
    </font>
    <font>
      <sz val="9.5"/>
      <color theme="1"/>
      <name val="游ゴシック"/>
      <family val="2"/>
      <charset val="128"/>
      <scheme val="minor"/>
    </font>
    <font>
      <u/>
      <sz val="9"/>
      <name val="游明朝"/>
      <family val="1"/>
      <charset val="128"/>
    </font>
    <font>
      <sz val="10"/>
      <color theme="1"/>
      <name val="游ゴシック"/>
      <family val="2"/>
      <charset val="128"/>
      <scheme val="minor"/>
    </font>
    <font>
      <b/>
      <u/>
      <sz val="10"/>
      <color theme="1"/>
      <name val="游ゴシック"/>
      <family val="3"/>
      <charset val="128"/>
    </font>
    <font>
      <sz val="8"/>
      <color theme="1"/>
      <name val="游明朝"/>
      <family val="1"/>
      <charset val="128"/>
    </font>
    <font>
      <sz val="11"/>
      <color theme="1"/>
      <name val="游明朝"/>
      <family val="1"/>
      <charset val="128"/>
    </font>
    <font>
      <u/>
      <sz val="9"/>
      <color theme="1"/>
      <name val="游明朝"/>
      <family val="1"/>
      <charset val="128"/>
    </font>
    <font>
      <sz val="9"/>
      <color indexed="81"/>
      <name val="游明朝"/>
      <family val="1"/>
      <charset val="128"/>
    </font>
    <font>
      <sz val="9"/>
      <color rgb="FFFF0000"/>
      <name val="游明朝"/>
      <family val="1"/>
      <charset val="128"/>
    </font>
    <font>
      <sz val="10"/>
      <color rgb="FFFF0000"/>
      <name val="游明朝"/>
      <family val="1"/>
      <charset val="128"/>
    </font>
    <font>
      <sz val="11"/>
      <color rgb="FFFF0000"/>
      <name val="游明朝"/>
      <family val="1"/>
      <charset val="128"/>
    </font>
    <font>
      <sz val="10"/>
      <color rgb="FFFF0000"/>
      <name val="游ゴシック"/>
      <family val="2"/>
      <charset val="128"/>
      <scheme val="minor"/>
    </font>
    <font>
      <sz val="10"/>
      <color rgb="FFFF0000"/>
      <name val="游ゴシック"/>
      <family val="3"/>
      <charset val="128"/>
      <scheme val="minor"/>
    </font>
  </fonts>
  <fills count="6">
    <fill>
      <patternFill patternType="none"/>
    </fill>
    <fill>
      <patternFill patternType="gray125"/>
    </fill>
    <fill>
      <patternFill patternType="solid">
        <fgColor theme="9"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99"/>
        <bgColor indexed="64"/>
      </patternFill>
    </fill>
  </fills>
  <borders count="56">
    <border>
      <left/>
      <right/>
      <top/>
      <bottom/>
      <diagonal/>
    </border>
    <border>
      <left style="thick">
        <color theme="9" tint="0.39991454817346722"/>
      </left>
      <right style="thick">
        <color theme="9" tint="0.39991454817346722"/>
      </right>
      <top style="thick">
        <color theme="9" tint="0.39991454817346722"/>
      </top>
      <bottom/>
      <diagonal/>
    </border>
    <border>
      <left style="thick">
        <color theme="9" tint="0.39991454817346722"/>
      </left>
      <right style="thick">
        <color theme="9" tint="0.39994506668294322"/>
      </right>
      <top style="thick">
        <color theme="9" tint="0.39991454817346722"/>
      </top>
      <bottom/>
      <diagonal/>
    </border>
    <border>
      <left style="thick">
        <color theme="9" tint="0.39991454817346722"/>
      </left>
      <right style="thick">
        <color theme="9" tint="0.39991454817346722"/>
      </right>
      <top/>
      <bottom/>
      <diagonal/>
    </border>
    <border>
      <left style="thick">
        <color theme="9" tint="0.39991454817346722"/>
      </left>
      <right style="thick">
        <color theme="9" tint="0.39994506668294322"/>
      </right>
      <top/>
      <bottom/>
      <diagonal/>
    </border>
    <border>
      <left style="thick">
        <color theme="9" tint="0.39991454817346722"/>
      </left>
      <right/>
      <top/>
      <bottom style="double">
        <color theme="9" tint="0.39994506668294322"/>
      </bottom>
      <diagonal/>
    </border>
    <border>
      <left/>
      <right/>
      <top/>
      <bottom style="double">
        <color theme="9" tint="0.39994506668294322"/>
      </bottom>
      <diagonal/>
    </border>
    <border>
      <left/>
      <right style="thick">
        <color theme="9" tint="0.39991454817346722"/>
      </right>
      <top/>
      <bottom style="double">
        <color theme="9" tint="0.39994506668294322"/>
      </bottom>
      <diagonal/>
    </border>
    <border>
      <left style="thick">
        <color theme="9" tint="0.39991454817346722"/>
      </left>
      <right style="thick">
        <color theme="9" tint="0.39991454817346722"/>
      </right>
      <top/>
      <bottom style="thick">
        <color theme="9" tint="0.39994506668294322"/>
      </bottom>
      <diagonal/>
    </border>
    <border>
      <left style="thick">
        <color theme="9" tint="0.39991454817346722"/>
      </left>
      <right style="thick">
        <color theme="9" tint="0.39994506668294322"/>
      </right>
      <top/>
      <bottom style="thick">
        <color theme="9" tint="0.39994506668294322"/>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bottom style="thin">
        <color auto="1"/>
      </bottom>
      <diagonal/>
    </border>
    <border>
      <left style="thin">
        <color auto="1"/>
      </left>
      <right/>
      <top style="thin">
        <color auto="1"/>
      </top>
      <bottom style="dashed">
        <color theme="0" tint="-0.34998626667073579"/>
      </bottom>
      <diagonal/>
    </border>
    <border>
      <left/>
      <right/>
      <top style="thin">
        <color auto="1"/>
      </top>
      <bottom style="dashed">
        <color theme="0" tint="-0.34998626667073579"/>
      </bottom>
      <diagonal/>
    </border>
    <border>
      <left style="dashed">
        <color theme="0" tint="-0.34998626667073579"/>
      </left>
      <right style="thin">
        <color auto="1"/>
      </right>
      <top style="thin">
        <color auto="1"/>
      </top>
      <bottom style="dashed">
        <color theme="0" tint="-0.34998626667073579"/>
      </bottom>
      <diagonal/>
    </border>
    <border>
      <left style="thin">
        <color auto="1"/>
      </left>
      <right style="thin">
        <color auto="1"/>
      </right>
      <top style="thin">
        <color auto="1"/>
      </top>
      <bottom style="dashed">
        <color theme="0" tint="-0.34998626667073579"/>
      </bottom>
      <diagonal/>
    </border>
    <border>
      <left style="thin">
        <color auto="1"/>
      </left>
      <right/>
      <top style="thin">
        <color auto="1"/>
      </top>
      <bottom style="thin">
        <color auto="1"/>
      </bottom>
      <diagonal/>
    </border>
    <border>
      <left style="dashed">
        <color theme="0" tint="-0.34998626667073579"/>
      </left>
      <right style="thin">
        <color auto="1"/>
      </right>
      <top style="thin">
        <color auto="1"/>
      </top>
      <bottom style="thin">
        <color auto="1"/>
      </bottom>
      <diagonal/>
    </border>
    <border>
      <left style="thin">
        <color auto="1"/>
      </left>
      <right style="dashed">
        <color theme="0" tint="-0.34998626667073579"/>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dashed">
        <color theme="0" tint="-0.34998626667073579"/>
      </left>
      <right style="thin">
        <color auto="1"/>
      </right>
      <top/>
      <bottom style="thin">
        <color auto="1"/>
      </bottom>
      <diagonal/>
    </border>
    <border>
      <left style="thin">
        <color auto="1"/>
      </left>
      <right style="dashed">
        <color theme="0" tint="-0.34998626667073579"/>
      </right>
      <top style="thin">
        <color auto="1"/>
      </top>
      <bottom style="dashed">
        <color theme="0" tint="-0.34998626667073579"/>
      </bottom>
      <diagonal/>
    </border>
    <border>
      <left style="thin">
        <color auto="1"/>
      </left>
      <right style="dashed">
        <color theme="0" tint="-0.34998626667073579"/>
      </right>
      <top/>
      <bottom style="thin">
        <color auto="1"/>
      </bottom>
      <diagonal/>
    </border>
    <border>
      <left style="thin">
        <color auto="1"/>
      </left>
      <right style="thin">
        <color auto="1"/>
      </right>
      <top style="thin">
        <color auto="1"/>
      </top>
      <bottom/>
      <diagonal/>
    </border>
    <border>
      <left style="thin">
        <color auto="1"/>
      </left>
      <right style="thin">
        <color theme="0" tint="-4.9989318521683403E-2"/>
      </right>
      <top style="thin">
        <color auto="1"/>
      </top>
      <bottom/>
      <diagonal/>
    </border>
    <border>
      <left style="thin">
        <color theme="0" tint="-4.9989318521683403E-2"/>
      </left>
      <right/>
      <top style="thin">
        <color auto="1"/>
      </top>
      <bottom/>
      <diagonal/>
    </border>
    <border>
      <left style="thin">
        <color auto="1"/>
      </left>
      <right style="thin">
        <color auto="1"/>
      </right>
      <top style="dashed">
        <color theme="0" tint="-0.34998626667073579"/>
      </top>
      <bottom style="thin">
        <color auto="1"/>
      </bottom>
      <diagonal/>
    </border>
    <border>
      <left style="thin">
        <color auto="1"/>
      </left>
      <right style="dashed">
        <color theme="0" tint="-0.34998626667073579"/>
      </right>
      <top style="thin">
        <color auto="1"/>
      </top>
      <bottom/>
      <diagonal/>
    </border>
    <border>
      <left style="dashed">
        <color theme="0" tint="-0.34998626667073579"/>
      </left>
      <right/>
      <top style="thin">
        <color auto="1"/>
      </top>
      <bottom/>
      <diagonal/>
    </border>
    <border>
      <left/>
      <right/>
      <top style="thin">
        <color auto="1"/>
      </top>
      <bottom/>
      <diagonal/>
    </border>
    <border>
      <left/>
      <right style="dashed">
        <color theme="0" tint="-0.34998626667073579"/>
      </right>
      <top style="thin">
        <color auto="1"/>
      </top>
      <bottom/>
      <diagonal/>
    </border>
    <border>
      <left style="dashed">
        <color theme="0" tint="-0.34998626667073579"/>
      </left>
      <right/>
      <top style="thin">
        <color auto="1"/>
      </top>
      <bottom style="dotted">
        <color theme="0" tint="-0.34998626667073579"/>
      </bottom>
      <diagonal/>
    </border>
    <border>
      <left/>
      <right/>
      <top style="thin">
        <color auto="1"/>
      </top>
      <bottom style="dotted">
        <color theme="0" tint="-0.34998626667073579"/>
      </bottom>
      <diagonal/>
    </border>
    <border>
      <left/>
      <right style="dashed">
        <color theme="0" tint="-0.34998626667073579"/>
      </right>
      <top style="thin">
        <color auto="1"/>
      </top>
      <bottom style="dotted">
        <color theme="0" tint="-0.34998626667073579"/>
      </bottom>
      <diagonal/>
    </border>
    <border>
      <left/>
      <right style="thin">
        <color auto="1"/>
      </right>
      <top style="thin">
        <color auto="1"/>
      </top>
      <bottom/>
      <diagonal/>
    </border>
    <border>
      <left style="dashed">
        <color theme="0" tint="-0.34998626667073579"/>
      </left>
      <right/>
      <top/>
      <bottom style="thin">
        <color auto="1"/>
      </bottom>
      <diagonal/>
    </border>
    <border>
      <left/>
      <right style="dashed">
        <color theme="0" tint="-0.34998626667073579"/>
      </right>
      <top/>
      <bottom style="thin">
        <color auto="1"/>
      </bottom>
      <diagonal/>
    </border>
    <border>
      <left/>
      <right style="thin">
        <color auto="1"/>
      </right>
      <top/>
      <bottom style="thin">
        <color auto="1"/>
      </bottom>
      <diagonal/>
    </border>
    <border>
      <left style="dashed">
        <color theme="0" tint="-0.34998626667073579"/>
      </left>
      <right style="dotted">
        <color theme="0" tint="-0.34998626667073579"/>
      </right>
      <top style="thin">
        <color auto="1"/>
      </top>
      <bottom/>
      <diagonal/>
    </border>
    <border>
      <left style="dotted">
        <color theme="0" tint="-0.34998626667073579"/>
      </left>
      <right style="dotted">
        <color theme="0" tint="-0.34998626667073579"/>
      </right>
      <top style="thin">
        <color auto="1"/>
      </top>
      <bottom/>
      <diagonal/>
    </border>
    <border>
      <left style="dotted">
        <color theme="0" tint="-0.34998626667073579"/>
      </left>
      <right style="dotted">
        <color theme="0" tint="-0.34998626667073579"/>
      </right>
      <top style="thin">
        <color auto="1"/>
      </top>
      <bottom style="dotted">
        <color theme="0" tint="-0.34998626667073579"/>
      </bottom>
      <diagonal/>
    </border>
    <border>
      <left style="dashed">
        <color theme="0" tint="-0.34998626667073579"/>
      </left>
      <right style="dotted">
        <color theme="0" tint="-0.34998626667073579"/>
      </right>
      <top/>
      <bottom style="thin">
        <color auto="1"/>
      </bottom>
      <diagonal/>
    </border>
    <border>
      <left style="dotted">
        <color theme="0" tint="-0.34998626667073579"/>
      </left>
      <right style="dotted">
        <color theme="0" tint="-0.34998626667073579"/>
      </right>
      <top/>
      <bottom style="thin">
        <color auto="1"/>
      </bottom>
      <diagonal/>
    </border>
    <border>
      <left style="thin">
        <color auto="1"/>
      </left>
      <right/>
      <top style="thin">
        <color auto="1"/>
      </top>
      <bottom/>
      <diagonal/>
    </border>
    <border>
      <left style="thin">
        <color indexed="64"/>
      </left>
      <right/>
      <top/>
      <bottom/>
      <diagonal/>
    </border>
    <border>
      <left/>
      <right style="thin">
        <color indexed="64"/>
      </right>
      <top/>
      <bottom/>
      <diagonal/>
    </border>
    <border>
      <left/>
      <right/>
      <top style="thin">
        <color auto="1"/>
      </top>
      <bottom style="thin">
        <color auto="1"/>
      </bottom>
      <diagonal/>
    </border>
    <border>
      <left/>
      <right style="thin">
        <color auto="1"/>
      </right>
      <top style="thin">
        <color auto="1"/>
      </top>
      <bottom style="thin">
        <color auto="1"/>
      </bottom>
      <diagonal/>
    </border>
    <border>
      <left style="dotted">
        <color theme="0" tint="-0.34998626667073579"/>
      </left>
      <right/>
      <top style="thin">
        <color auto="1"/>
      </top>
      <bottom/>
      <diagonal/>
    </border>
    <border>
      <left style="dotted">
        <color theme="0" tint="-0.34998626667073579"/>
      </left>
      <right/>
      <top/>
      <bottom style="thin">
        <color auto="1"/>
      </bottom>
      <diagonal/>
    </border>
    <border>
      <left style="dotted">
        <color theme="0" tint="-0.34998626667073579"/>
      </left>
      <right/>
      <top style="thin">
        <color auto="1"/>
      </top>
      <bottom style="dotted">
        <color theme="0" tint="-0.34998626667073579"/>
      </bottom>
      <diagonal/>
    </border>
    <border>
      <left/>
      <right style="dotted">
        <color theme="0" tint="-0.34998626667073579"/>
      </right>
      <top style="thin">
        <color auto="1"/>
      </top>
      <bottom style="dotted">
        <color theme="0" tint="-0.34998626667073579"/>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245">
    <xf numFmtId="0" fontId="0" fillId="0" borderId="0" xfId="0">
      <alignment vertical="center"/>
    </xf>
    <xf numFmtId="0" fontId="2" fillId="0" borderId="0" xfId="0" applyFont="1">
      <alignment vertical="center"/>
    </xf>
    <xf numFmtId="0" fontId="18" fillId="0" borderId="33" xfId="0" applyFont="1" applyBorder="1" applyAlignment="1" applyProtection="1">
      <alignment vertical="center"/>
    </xf>
    <xf numFmtId="0" fontId="2" fillId="0" borderId="0" xfId="0" applyFont="1" applyBorder="1" applyProtection="1">
      <alignment vertical="center"/>
    </xf>
    <xf numFmtId="0" fontId="2" fillId="0" borderId="33" xfId="0" applyFont="1" applyBorder="1" applyAlignment="1" applyProtection="1">
      <alignment vertical="center"/>
    </xf>
    <xf numFmtId="0" fontId="2" fillId="0" borderId="0" xfId="0" applyFont="1" applyBorder="1" applyAlignment="1" applyProtection="1">
      <alignment horizontal="right" vertical="center"/>
    </xf>
    <xf numFmtId="0" fontId="2" fillId="0" borderId="0" xfId="0" applyFont="1" applyProtection="1">
      <alignment vertical="center"/>
    </xf>
    <xf numFmtId="0" fontId="2" fillId="0" borderId="0" xfId="0" applyFont="1" applyAlignment="1" applyProtection="1">
      <alignment horizontal="center" vertical="center"/>
    </xf>
    <xf numFmtId="0" fontId="18" fillId="0" borderId="0" xfId="0" applyFont="1" applyFill="1" applyBorder="1" applyAlignment="1" applyProtection="1">
      <alignment horizontal="center" vertical="center"/>
    </xf>
    <xf numFmtId="0" fontId="2" fillId="0" borderId="0" xfId="0" applyFont="1" applyFill="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center" vertical="center" shrinkToFit="1"/>
    </xf>
    <xf numFmtId="0" fontId="18" fillId="0" borderId="0" xfId="0" applyFont="1" applyBorder="1" applyAlignment="1" applyProtection="1">
      <alignment vertical="center"/>
    </xf>
    <xf numFmtId="0" fontId="18" fillId="0" borderId="0" xfId="0" applyFont="1" applyBorder="1" applyAlignment="1" applyProtection="1">
      <alignment horizontal="center" vertical="center"/>
      <protection locked="0"/>
    </xf>
    <xf numFmtId="0" fontId="18" fillId="0" borderId="0" xfId="0" applyFont="1" applyFill="1" applyBorder="1" applyAlignment="1" applyProtection="1">
      <alignment vertical="center"/>
    </xf>
    <xf numFmtId="0" fontId="5" fillId="0" borderId="0" xfId="0" applyFont="1" applyProtection="1">
      <alignment vertical="center"/>
    </xf>
    <xf numFmtId="0" fontId="8" fillId="0" borderId="0" xfId="0" applyFont="1" applyProtection="1">
      <alignment vertical="center"/>
    </xf>
    <xf numFmtId="0" fontId="12" fillId="0" borderId="0" xfId="0" applyFont="1" applyProtection="1">
      <alignment vertical="center"/>
    </xf>
    <xf numFmtId="0" fontId="10" fillId="0" borderId="0" xfId="0" applyFont="1" applyProtection="1">
      <alignment vertical="center"/>
    </xf>
    <xf numFmtId="0" fontId="10" fillId="0" borderId="0" xfId="0" applyFont="1" applyAlignment="1" applyProtection="1">
      <alignment horizontal="center" vertical="center"/>
    </xf>
    <xf numFmtId="0" fontId="10" fillId="0" borderId="0" xfId="0" applyFont="1" applyBorder="1" applyAlignment="1" applyProtection="1">
      <alignment vertical="center"/>
    </xf>
    <xf numFmtId="0" fontId="10" fillId="3" borderId="29" xfId="0" applyFont="1" applyFill="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Border="1" applyAlignment="1" applyProtection="1">
      <alignment vertical="center"/>
    </xf>
    <xf numFmtId="0" fontId="18" fillId="0" borderId="47" xfId="0" applyFont="1" applyBorder="1" applyProtection="1">
      <alignment vertical="center"/>
    </xf>
    <xf numFmtId="0" fontId="18" fillId="0" borderId="33" xfId="0" applyFont="1" applyBorder="1" applyProtection="1">
      <alignment vertical="center"/>
    </xf>
    <xf numFmtId="38" fontId="18" fillId="0" borderId="33" xfId="1" applyFont="1" applyBorder="1" applyAlignment="1" applyProtection="1">
      <alignment horizontal="right" vertical="center"/>
    </xf>
    <xf numFmtId="0" fontId="18" fillId="0" borderId="33" xfId="0" applyFont="1" applyBorder="1" applyAlignment="1" applyProtection="1">
      <alignment horizontal="center" vertical="center"/>
    </xf>
    <xf numFmtId="0" fontId="12" fillId="0" borderId="38" xfId="0" applyFont="1" applyBorder="1" applyProtection="1">
      <alignment vertical="center"/>
    </xf>
    <xf numFmtId="0" fontId="18" fillId="0" borderId="48" xfId="0" applyFont="1" applyBorder="1" applyProtection="1">
      <alignment vertical="center"/>
    </xf>
    <xf numFmtId="0" fontId="18" fillId="0" borderId="0" xfId="0" applyFont="1" applyBorder="1" applyProtection="1">
      <alignment vertical="center"/>
    </xf>
    <xf numFmtId="38" fontId="18" fillId="0" borderId="0" xfId="1" applyFont="1" applyBorder="1" applyAlignment="1" applyProtection="1">
      <alignment horizontal="right" vertical="center"/>
    </xf>
    <xf numFmtId="0" fontId="18" fillId="0" borderId="0" xfId="0" applyFont="1" applyBorder="1" applyAlignment="1" applyProtection="1">
      <alignment horizontal="center" vertical="center"/>
    </xf>
    <xf numFmtId="0" fontId="12" fillId="0" borderId="49" xfId="0" applyFont="1" applyBorder="1" applyProtection="1">
      <alignment vertical="center"/>
    </xf>
    <xf numFmtId="0" fontId="21" fillId="0" borderId="0" xfId="0" applyFont="1" applyBorder="1" applyProtection="1">
      <alignment vertical="center"/>
    </xf>
    <xf numFmtId="38" fontId="18" fillId="0" borderId="0" xfId="1" applyFont="1" applyBorder="1" applyAlignment="1" applyProtection="1">
      <alignment vertical="center"/>
    </xf>
    <xf numFmtId="0" fontId="0" fillId="0" borderId="0" xfId="0" applyBorder="1" applyAlignment="1" applyProtection="1">
      <alignment vertical="center"/>
    </xf>
    <xf numFmtId="0" fontId="19" fillId="0" borderId="0" xfId="0" applyFont="1" applyBorder="1" applyAlignment="1" applyProtection="1">
      <alignment vertical="center"/>
    </xf>
    <xf numFmtId="0" fontId="20" fillId="0" borderId="0" xfId="0" applyFont="1" applyAlignment="1" applyProtection="1">
      <alignment vertical="center"/>
    </xf>
    <xf numFmtId="0" fontId="2" fillId="0" borderId="0" xfId="0" applyFont="1" applyBorder="1" applyAlignment="1" applyProtection="1">
      <alignment horizontal="left" vertical="center" indent="1"/>
    </xf>
    <xf numFmtId="0" fontId="18" fillId="0" borderId="0" xfId="0" applyFont="1" applyAlignment="1" applyProtection="1">
      <alignment horizontal="right" vertical="center"/>
    </xf>
    <xf numFmtId="0" fontId="18" fillId="0" borderId="14" xfId="0" applyFont="1" applyBorder="1" applyAlignment="1" applyProtection="1">
      <alignment horizontal="center" vertical="center"/>
    </xf>
    <xf numFmtId="0" fontId="18" fillId="0" borderId="14" xfId="0" applyFont="1" applyBorder="1" applyProtection="1">
      <alignment vertical="center"/>
    </xf>
    <xf numFmtId="0" fontId="18" fillId="0" borderId="23" xfId="0" applyFont="1" applyBorder="1" applyProtection="1">
      <alignment vertical="center"/>
    </xf>
    <xf numFmtId="0" fontId="18" fillId="0" borderId="41" xfId="0" applyFont="1" applyBorder="1" applyProtection="1">
      <alignment vertical="center"/>
    </xf>
    <xf numFmtId="0" fontId="18" fillId="0" borderId="0" xfId="0" applyFont="1" applyProtection="1">
      <alignment vertical="center"/>
    </xf>
    <xf numFmtId="0" fontId="18" fillId="0" borderId="0" xfId="0" applyFont="1" applyAlignment="1" applyProtection="1">
      <alignment vertical="center"/>
    </xf>
    <xf numFmtId="0" fontId="0" fillId="0" borderId="0" xfId="0" applyBorder="1" applyAlignment="1" applyProtection="1">
      <alignment horizontal="center" vertical="center"/>
    </xf>
    <xf numFmtId="0" fontId="22" fillId="0" borderId="0" xfId="0" applyFont="1" applyBorder="1" applyAlignment="1" applyProtection="1">
      <alignment horizontal="center" vertical="center"/>
    </xf>
    <xf numFmtId="0" fontId="2" fillId="0" borderId="0" xfId="0" applyFont="1" applyFill="1" applyAlignment="1" applyProtection="1">
      <alignment horizontal="right" vertical="center"/>
    </xf>
    <xf numFmtId="0" fontId="23" fillId="0" borderId="0" xfId="0" applyFont="1" applyProtection="1">
      <alignment vertical="center"/>
    </xf>
    <xf numFmtId="0" fontId="2" fillId="0" borderId="0" xfId="0" applyFont="1" applyAlignment="1" applyProtection="1">
      <alignment vertical="center"/>
    </xf>
    <xf numFmtId="0" fontId="24" fillId="0" borderId="0" xfId="0" applyFont="1" applyProtection="1">
      <alignment vertical="center"/>
    </xf>
    <xf numFmtId="0" fontId="2" fillId="0" borderId="47" xfId="0" applyFont="1" applyBorder="1" applyAlignment="1" applyProtection="1">
      <alignment vertical="center"/>
    </xf>
    <xf numFmtId="0" fontId="2" fillId="0" borderId="38" xfId="0" applyFont="1" applyBorder="1" applyAlignment="1" applyProtection="1">
      <alignment vertical="center"/>
    </xf>
    <xf numFmtId="0" fontId="2" fillId="0" borderId="48" xfId="0" applyFont="1" applyBorder="1" applyProtection="1">
      <alignment vertical="center"/>
    </xf>
    <xf numFmtId="0" fontId="2" fillId="0" borderId="49" xfId="0" applyFont="1" applyBorder="1" applyAlignment="1" applyProtection="1">
      <alignment vertical="center"/>
    </xf>
    <xf numFmtId="38" fontId="2" fillId="0" borderId="0" xfId="1" applyFont="1" applyBorder="1" applyAlignment="1" applyProtection="1">
      <alignment vertical="center"/>
    </xf>
    <xf numFmtId="0" fontId="0" fillId="0" borderId="0" xfId="0" applyAlignment="1" applyProtection="1">
      <alignment vertical="center"/>
    </xf>
    <xf numFmtId="0" fontId="2" fillId="0" borderId="48" xfId="0" applyFont="1" applyBorder="1" applyAlignment="1" applyProtection="1">
      <alignment vertical="center"/>
    </xf>
    <xf numFmtId="0" fontId="2" fillId="0" borderId="14" xfId="0" applyFont="1" applyBorder="1" applyAlignment="1" applyProtection="1">
      <alignment vertical="center"/>
    </xf>
    <xf numFmtId="0" fontId="2" fillId="0" borderId="14" xfId="0" applyFont="1" applyBorder="1" applyAlignment="1" applyProtection="1">
      <alignment horizontal="center" vertical="center"/>
    </xf>
    <xf numFmtId="0" fontId="2" fillId="0" borderId="23" xfId="0" applyFont="1" applyBorder="1" applyAlignment="1" applyProtection="1">
      <alignment vertical="center"/>
    </xf>
    <xf numFmtId="0" fontId="2" fillId="0" borderId="14" xfId="0" applyFont="1" applyBorder="1" applyProtection="1">
      <alignment vertical="center"/>
    </xf>
    <xf numFmtId="0" fontId="2" fillId="0" borderId="14" xfId="0" applyFont="1" applyBorder="1" applyAlignment="1" applyProtection="1">
      <alignment horizontal="right" vertical="center"/>
    </xf>
    <xf numFmtId="38" fontId="2" fillId="0" borderId="14" xfId="1" applyFont="1" applyBorder="1" applyAlignment="1" applyProtection="1">
      <alignment vertical="center"/>
    </xf>
    <xf numFmtId="0" fontId="2" fillId="0" borderId="41" xfId="0" applyFont="1" applyBorder="1" applyAlignment="1" applyProtection="1">
      <alignment vertical="center"/>
    </xf>
    <xf numFmtId="0" fontId="26" fillId="0" borderId="0" xfId="0" applyFont="1" applyProtection="1">
      <alignment vertical="center"/>
    </xf>
    <xf numFmtId="0" fontId="2" fillId="0" borderId="0" xfId="0" applyFont="1" applyProtection="1">
      <alignment vertical="center"/>
      <protection locked="0"/>
    </xf>
    <xf numFmtId="0" fontId="10" fillId="0" borderId="0" xfId="0" applyFont="1" applyBorder="1" applyAlignment="1" applyProtection="1">
      <alignment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vertical="center"/>
      <protection locked="0"/>
    </xf>
    <xf numFmtId="0" fontId="2" fillId="0" borderId="0" xfId="0" applyFont="1" applyFill="1" applyProtection="1">
      <alignment vertical="center"/>
      <protection locked="0"/>
    </xf>
    <xf numFmtId="0" fontId="2" fillId="0" borderId="0" xfId="0" applyFont="1" applyFill="1" applyAlignment="1" applyProtection="1">
      <alignment horizontal="center" vertical="center"/>
      <protection locked="0"/>
    </xf>
    <xf numFmtId="0" fontId="18" fillId="0" borderId="0" xfId="0" applyFont="1" applyAlignment="1" applyProtection="1">
      <alignment vertical="center" wrapText="1"/>
    </xf>
    <xf numFmtId="0" fontId="0" fillId="0" borderId="0" xfId="0" applyAlignment="1" applyProtection="1">
      <alignment vertical="center" wrapText="1"/>
    </xf>
    <xf numFmtId="0" fontId="10" fillId="3" borderId="10" xfId="0" applyFont="1" applyFill="1" applyBorder="1" applyAlignment="1" applyProtection="1">
      <alignment horizontal="center" vertical="center"/>
    </xf>
    <xf numFmtId="176" fontId="11" fillId="0" borderId="10" xfId="0" applyNumberFormat="1" applyFont="1" applyFill="1" applyBorder="1" applyAlignment="1" applyProtection="1">
      <alignment horizontal="center" vertical="center"/>
      <protection locked="0"/>
    </xf>
    <xf numFmtId="0" fontId="13" fillId="3" borderId="11" xfId="0" applyFont="1" applyFill="1" applyBorder="1" applyAlignment="1" applyProtection="1">
      <alignment horizontal="center" vertical="center"/>
    </xf>
    <xf numFmtId="0" fontId="13" fillId="3" borderId="12" xfId="0" applyFont="1" applyFill="1" applyBorder="1" applyAlignment="1" applyProtection="1">
      <alignment horizontal="center" vertical="center"/>
    </xf>
    <xf numFmtId="176" fontId="14" fillId="0" borderId="12" xfId="0" applyNumberFormat="1" applyFont="1" applyFill="1" applyBorder="1" applyAlignment="1" applyProtection="1">
      <alignment horizontal="center" vertical="center"/>
    </xf>
    <xf numFmtId="176" fontId="14" fillId="0" borderId="13" xfId="0" applyNumberFormat="1" applyFont="1" applyFill="1" applyBorder="1" applyAlignment="1" applyProtection="1">
      <alignment horizontal="center" vertical="center"/>
    </xf>
    <xf numFmtId="0" fontId="4" fillId="2" borderId="1" xfId="0" applyFont="1" applyFill="1" applyBorder="1" applyProtection="1">
      <alignment vertical="center"/>
    </xf>
    <xf numFmtId="0" fontId="4" fillId="2" borderId="1" xfId="0" applyFont="1" applyFill="1" applyBorder="1" applyAlignment="1" applyProtection="1">
      <alignment horizontal="left" vertical="center" indent="1"/>
    </xf>
    <xf numFmtId="0" fontId="4" fillId="2" borderId="2" xfId="0" applyFont="1" applyFill="1" applyBorder="1" applyAlignment="1" applyProtection="1">
      <alignment horizontal="left" vertical="center" indent="1"/>
    </xf>
    <xf numFmtId="0" fontId="6" fillId="2" borderId="3" xfId="2"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9" fillId="2" borderId="8"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15" fillId="0" borderId="14" xfId="0" applyFont="1" applyBorder="1" applyAlignment="1" applyProtection="1">
      <alignment horizontal="center" vertical="center"/>
    </xf>
    <xf numFmtId="0" fontId="10" fillId="0" borderId="17" xfId="0" applyFont="1" applyBorder="1" applyAlignment="1" applyProtection="1">
      <alignment vertical="center" shrinkToFit="1"/>
      <protection locked="0"/>
    </xf>
    <xf numFmtId="0" fontId="10" fillId="0" borderId="18" xfId="0" applyFont="1" applyBorder="1" applyAlignment="1" applyProtection="1">
      <alignment vertical="center" shrinkToFit="1"/>
      <protection locked="0"/>
    </xf>
    <xf numFmtId="0" fontId="12" fillId="0" borderId="20" xfId="0" applyFont="1" applyBorder="1" applyAlignment="1" applyProtection="1">
      <alignment vertical="center" shrinkToFit="1"/>
      <protection locked="0"/>
    </xf>
    <xf numFmtId="0" fontId="12" fillId="0" borderId="10" xfId="0" applyFont="1" applyBorder="1" applyAlignment="1" applyProtection="1">
      <alignment vertical="center" shrinkToFit="1"/>
      <protection locked="0"/>
    </xf>
    <xf numFmtId="0" fontId="16" fillId="0" borderId="24" xfId="0" applyFont="1" applyBorder="1" applyAlignment="1" applyProtection="1">
      <alignment vertical="center" wrapText="1"/>
      <protection locked="0"/>
    </xf>
    <xf numFmtId="0" fontId="16" fillId="0" borderId="22" xfId="0" applyFont="1" applyBorder="1" applyAlignment="1" applyProtection="1">
      <alignment vertical="center" wrapText="1"/>
      <protection locked="0"/>
    </xf>
    <xf numFmtId="0" fontId="16" fillId="0" borderId="20" xfId="0" applyFont="1" applyBorder="1" applyAlignment="1" applyProtection="1">
      <alignment vertical="center" wrapText="1"/>
      <protection locked="0"/>
    </xf>
    <xf numFmtId="0" fontId="16" fillId="0" borderId="10" xfId="0" applyFont="1" applyBorder="1" applyAlignment="1" applyProtection="1">
      <alignment vertical="center" wrapText="1"/>
      <protection locked="0"/>
    </xf>
    <xf numFmtId="0" fontId="17" fillId="0" borderId="20" xfId="2" applyFont="1" applyBorder="1" applyAlignment="1" applyProtection="1">
      <alignment horizontal="center" vertical="center" shrinkToFit="1"/>
      <protection locked="0"/>
    </xf>
    <xf numFmtId="0" fontId="17" fillId="0" borderId="10" xfId="2" applyFont="1" applyBorder="1" applyAlignment="1" applyProtection="1">
      <alignment horizontal="center" vertical="center" shrinkToFit="1"/>
      <protection locked="0"/>
    </xf>
    <xf numFmtId="0" fontId="12" fillId="0" borderId="24" xfId="0" applyFont="1" applyBorder="1" applyAlignment="1" applyProtection="1">
      <alignment vertical="center"/>
      <protection locked="0"/>
    </xf>
    <xf numFmtId="0" fontId="12" fillId="0" borderId="22" xfId="0" applyFont="1" applyBorder="1" applyAlignment="1" applyProtection="1">
      <alignment vertical="center"/>
      <protection locked="0"/>
    </xf>
    <xf numFmtId="49" fontId="16" fillId="0" borderId="17" xfId="0" applyNumberFormat="1" applyFont="1" applyBorder="1" applyAlignment="1" applyProtection="1">
      <alignment horizontal="left" vertical="center"/>
      <protection locked="0"/>
    </xf>
    <xf numFmtId="49" fontId="16" fillId="0" borderId="18" xfId="0" applyNumberFormat="1" applyFont="1" applyBorder="1" applyAlignment="1" applyProtection="1">
      <alignment horizontal="left" vertical="center"/>
      <protection locked="0"/>
    </xf>
    <xf numFmtId="0" fontId="16" fillId="0" borderId="30" xfId="0" applyFont="1" applyBorder="1" applyAlignment="1" applyProtection="1">
      <alignment vertical="center"/>
      <protection locked="0"/>
    </xf>
    <xf numFmtId="49" fontId="16" fillId="0" borderId="20" xfId="0" applyNumberFormat="1" applyFont="1" applyBorder="1" applyAlignment="1" applyProtection="1">
      <alignment horizontal="center" vertical="center"/>
      <protection locked="0"/>
    </xf>
    <xf numFmtId="49" fontId="16" fillId="0" borderId="10" xfId="0" applyNumberFormat="1" applyFont="1" applyBorder="1" applyAlignment="1" applyProtection="1">
      <alignment horizontal="center" vertical="center"/>
      <protection locked="0"/>
    </xf>
    <xf numFmtId="0" fontId="18" fillId="0" borderId="42" xfId="0" applyFont="1" applyBorder="1" applyAlignment="1" applyProtection="1">
      <alignment vertical="center"/>
      <protection locked="0"/>
    </xf>
    <xf numFmtId="0" fontId="18" fillId="0" borderId="43" xfId="0" applyFont="1" applyBorder="1" applyAlignment="1" applyProtection="1">
      <alignment vertical="center"/>
      <protection locked="0"/>
    </xf>
    <xf numFmtId="0" fontId="18" fillId="0" borderId="45" xfId="0" applyFont="1" applyBorder="1" applyAlignment="1" applyProtection="1">
      <alignment vertical="center"/>
      <protection locked="0"/>
    </xf>
    <xf numFmtId="0" fontId="18" fillId="0" borderId="46" xfId="0" applyFont="1" applyBorder="1" applyAlignment="1" applyProtection="1">
      <alignment vertical="center"/>
      <protection locked="0"/>
    </xf>
    <xf numFmtId="0" fontId="18" fillId="0" borderId="44" xfId="0" applyFont="1" applyBorder="1" applyAlignment="1" applyProtection="1">
      <alignment vertical="center"/>
      <protection locked="0"/>
    </xf>
    <xf numFmtId="0" fontId="12" fillId="0" borderId="52" xfId="0" applyFont="1" applyBorder="1" applyAlignment="1" applyProtection="1">
      <alignment horizontal="center" vertical="center"/>
      <protection locked="0"/>
    </xf>
    <xf numFmtId="0" fontId="12" fillId="0" borderId="33" xfId="0" applyFont="1" applyBorder="1" applyAlignment="1" applyProtection="1">
      <alignment horizontal="center" vertical="center"/>
      <protection locked="0"/>
    </xf>
    <xf numFmtId="0" fontId="12" fillId="0" borderId="38" xfId="0" applyFont="1" applyBorder="1" applyAlignment="1" applyProtection="1">
      <alignment horizontal="center" vertical="center"/>
      <protection locked="0"/>
    </xf>
    <xf numFmtId="0" fontId="12" fillId="0" borderId="53"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41" xfId="0" applyFont="1" applyBorder="1" applyAlignment="1" applyProtection="1">
      <alignment horizontal="center" vertical="center"/>
      <protection locked="0"/>
    </xf>
    <xf numFmtId="0" fontId="18" fillId="0" borderId="54" xfId="0" applyFont="1" applyBorder="1" applyAlignment="1" applyProtection="1">
      <alignment vertical="center"/>
      <protection locked="0"/>
    </xf>
    <xf numFmtId="0" fontId="18" fillId="0" borderId="36" xfId="0" applyFont="1" applyBorder="1" applyAlignment="1" applyProtection="1">
      <alignment vertical="center"/>
      <protection locked="0"/>
    </xf>
    <xf numFmtId="0" fontId="18" fillId="0" borderId="55" xfId="0" applyFont="1" applyBorder="1" applyAlignment="1" applyProtection="1">
      <alignment vertical="center"/>
      <protection locked="0"/>
    </xf>
    <xf numFmtId="38" fontId="18" fillId="0" borderId="33" xfId="1" applyFont="1" applyBorder="1" applyAlignment="1" applyProtection="1">
      <alignment vertical="center"/>
    </xf>
    <xf numFmtId="0" fontId="0" fillId="0" borderId="33" xfId="0" applyBorder="1" applyAlignment="1" applyProtection="1">
      <alignment vertical="center"/>
    </xf>
    <xf numFmtId="0" fontId="19" fillId="0" borderId="0" xfId="0" applyFont="1" applyBorder="1" applyAlignment="1" applyProtection="1">
      <alignment vertical="center"/>
    </xf>
    <xf numFmtId="0" fontId="20" fillId="0" borderId="0" xfId="0" applyFont="1" applyAlignment="1" applyProtection="1">
      <alignment vertical="center"/>
    </xf>
    <xf numFmtId="0" fontId="18" fillId="0" borderId="33" xfId="0" applyFont="1" applyBorder="1" applyAlignment="1" applyProtection="1">
      <alignment vertical="center"/>
    </xf>
    <xf numFmtId="0" fontId="18" fillId="0" borderId="33" xfId="0" applyFont="1" applyBorder="1" applyAlignment="1" applyProtection="1">
      <alignment horizontal="center" vertical="center"/>
    </xf>
    <xf numFmtId="38" fontId="18" fillId="0" borderId="0" xfId="1" applyFont="1" applyBorder="1" applyAlignment="1" applyProtection="1">
      <alignment vertical="center"/>
    </xf>
    <xf numFmtId="0" fontId="0" fillId="0" borderId="0" xfId="0" applyBorder="1" applyAlignment="1" applyProtection="1">
      <alignment vertical="center"/>
    </xf>
    <xf numFmtId="0" fontId="18" fillId="0" borderId="0" xfId="0" applyFont="1" applyBorder="1" applyAlignment="1" applyProtection="1">
      <alignment horizontal="center" vertical="center"/>
      <protection locked="0"/>
    </xf>
    <xf numFmtId="0" fontId="18" fillId="0" borderId="14" xfId="0" applyFont="1" applyBorder="1" applyAlignment="1" applyProtection="1">
      <alignment horizontal="center" vertical="center"/>
    </xf>
    <xf numFmtId="38" fontId="18" fillId="0" borderId="14" xfId="1" applyFont="1" applyBorder="1" applyAlignment="1" applyProtection="1">
      <alignment vertical="center"/>
    </xf>
    <xf numFmtId="0" fontId="18" fillId="0" borderId="14" xfId="0" applyFont="1" applyBorder="1" applyAlignment="1" applyProtection="1">
      <alignment horizontal="right" vertical="center"/>
    </xf>
    <xf numFmtId="0" fontId="0" fillId="0" borderId="14" xfId="0" applyBorder="1" applyAlignment="1" applyProtection="1">
      <alignment horizontal="right" vertical="center"/>
    </xf>
    <xf numFmtId="38" fontId="5" fillId="0" borderId="14" xfId="1" applyFont="1" applyBorder="1" applyAlignment="1" applyProtection="1">
      <alignment horizontal="right" vertical="center"/>
    </xf>
    <xf numFmtId="0" fontId="18" fillId="0" borderId="0" xfId="0" applyFont="1" applyBorder="1" applyAlignment="1" applyProtection="1">
      <alignment vertical="center"/>
    </xf>
    <xf numFmtId="0" fontId="18" fillId="0" borderId="0" xfId="0" applyFont="1" applyBorder="1" applyAlignment="1" applyProtection="1">
      <alignment horizontal="center" vertical="center"/>
    </xf>
    <xf numFmtId="0" fontId="18" fillId="0" borderId="0" xfId="0" applyFont="1" applyFill="1" applyBorder="1" applyAlignment="1" applyProtection="1">
      <alignment vertical="center"/>
    </xf>
    <xf numFmtId="0" fontId="2" fillId="0" borderId="0" xfId="0" applyFont="1" applyAlignment="1" applyProtection="1">
      <alignment horizontal="center" vertical="center"/>
    </xf>
    <xf numFmtId="0" fontId="18" fillId="0" borderId="10" xfId="0" applyFont="1" applyBorder="1" applyAlignment="1" applyProtection="1">
      <alignment horizontal="center" vertical="center"/>
      <protection locked="0"/>
    </xf>
    <xf numFmtId="0" fontId="18" fillId="4" borderId="0" xfId="0" applyFont="1" applyFill="1" applyBorder="1" applyAlignment="1" applyProtection="1">
      <alignment horizontal="center" vertical="center" shrinkToFit="1"/>
      <protection locked="0"/>
    </xf>
    <xf numFmtId="0" fontId="18" fillId="0" borderId="19" xfId="0" applyFont="1" applyBorder="1" applyAlignment="1" applyProtection="1">
      <alignment horizontal="center" vertical="center"/>
    </xf>
    <xf numFmtId="0" fontId="0" fillId="0" borderId="50" xfId="0" applyBorder="1" applyAlignment="1" applyProtection="1">
      <alignment horizontal="center" vertical="center"/>
    </xf>
    <xf numFmtId="0" fontId="0" fillId="0" borderId="51" xfId="0" applyBorder="1" applyAlignment="1" applyProtection="1">
      <alignment horizontal="center" vertical="center"/>
    </xf>
    <xf numFmtId="0" fontId="8" fillId="3" borderId="19" xfId="0" applyFont="1" applyFill="1" applyBorder="1" applyAlignment="1" applyProtection="1">
      <alignment horizontal="center" vertical="center"/>
    </xf>
    <xf numFmtId="0" fontId="2" fillId="0" borderId="14" xfId="0" applyFont="1" applyBorder="1" applyAlignment="1" applyProtection="1">
      <alignment horizontal="center" vertical="center"/>
    </xf>
    <xf numFmtId="38" fontId="25" fillId="0" borderId="14" xfId="1" applyFont="1" applyBorder="1" applyAlignment="1" applyProtection="1">
      <alignment vertical="center"/>
    </xf>
    <xf numFmtId="0" fontId="25" fillId="0" borderId="50" xfId="0" applyFont="1" applyBorder="1" applyAlignment="1" applyProtection="1">
      <alignment horizontal="right" vertical="center"/>
    </xf>
    <xf numFmtId="0" fontId="18" fillId="0" borderId="19" xfId="0" applyFont="1" applyFill="1" applyBorder="1" applyAlignment="1" applyProtection="1">
      <alignment vertical="top" wrapText="1"/>
      <protection locked="0"/>
    </xf>
    <xf numFmtId="0" fontId="18" fillId="0" borderId="50" xfId="0" applyFont="1" applyFill="1" applyBorder="1" applyAlignment="1" applyProtection="1">
      <alignment vertical="top" wrapText="1"/>
      <protection locked="0"/>
    </xf>
    <xf numFmtId="0" fontId="18" fillId="0" borderId="51" xfId="0" applyFont="1" applyFill="1" applyBorder="1" applyAlignment="1" applyProtection="1">
      <alignment vertical="top" wrapText="1"/>
      <protection locked="0"/>
    </xf>
    <xf numFmtId="0" fontId="2" fillId="0" borderId="0" xfId="0" applyFont="1" applyAlignment="1" applyProtection="1">
      <alignment horizontal="right" vertical="center"/>
    </xf>
    <xf numFmtId="0" fontId="0" fillId="0" borderId="0" xfId="0" applyAlignment="1" applyProtection="1">
      <alignment vertical="center"/>
    </xf>
    <xf numFmtId="0" fontId="2" fillId="0" borderId="0" xfId="0" applyFont="1" applyBorder="1" applyAlignment="1" applyProtection="1">
      <alignment horizontal="center" vertical="center"/>
    </xf>
    <xf numFmtId="0" fontId="24" fillId="0" borderId="47" xfId="0" applyFont="1" applyBorder="1" applyAlignment="1" applyProtection="1">
      <alignment horizontal="center" vertical="center" textRotation="255"/>
    </xf>
    <xf numFmtId="0" fontId="24" fillId="0" borderId="48" xfId="0" applyFont="1" applyBorder="1" applyAlignment="1" applyProtection="1">
      <alignment horizontal="center" vertical="center" textRotation="255"/>
    </xf>
    <xf numFmtId="0" fontId="24" fillId="0" borderId="23" xfId="0" applyFont="1" applyBorder="1" applyAlignment="1" applyProtection="1">
      <alignment horizontal="center" vertical="center" textRotation="255"/>
    </xf>
    <xf numFmtId="176" fontId="11" fillId="0" borderId="10" xfId="0" applyNumberFormat="1" applyFont="1" applyFill="1" applyBorder="1" applyAlignment="1" applyProtection="1">
      <alignment horizontal="center" vertical="center"/>
    </xf>
    <xf numFmtId="0" fontId="10" fillId="3" borderId="15" xfId="0" applyFont="1" applyFill="1" applyBorder="1" applyAlignment="1" applyProtection="1">
      <alignment horizontal="center" vertical="center"/>
    </xf>
    <xf numFmtId="0" fontId="10" fillId="3" borderId="16" xfId="0" applyFont="1" applyFill="1" applyBorder="1" applyAlignment="1" applyProtection="1">
      <alignment horizontal="center" vertical="center"/>
    </xf>
    <xf numFmtId="0" fontId="28" fillId="5" borderId="17" xfId="0" applyFont="1" applyFill="1" applyBorder="1" applyAlignment="1" applyProtection="1">
      <alignment vertical="center" shrinkToFit="1"/>
    </xf>
    <xf numFmtId="0" fontId="28" fillId="5" borderId="18" xfId="0" applyFont="1" applyFill="1" applyBorder="1" applyAlignment="1" applyProtection="1">
      <alignment vertical="center" shrinkToFit="1"/>
    </xf>
    <xf numFmtId="0" fontId="10" fillId="3" borderId="10" xfId="0" applyFont="1" applyFill="1" applyBorder="1" applyAlignment="1" applyProtection="1">
      <alignment horizontal="center" vertical="center" wrapText="1"/>
    </xf>
    <xf numFmtId="0" fontId="10" fillId="3" borderId="19" xfId="0" applyFont="1" applyFill="1" applyBorder="1" applyAlignment="1" applyProtection="1">
      <alignment horizontal="center" vertical="center" wrapText="1"/>
    </xf>
    <xf numFmtId="0" fontId="10" fillId="3" borderId="20" xfId="0" applyFont="1" applyFill="1" applyBorder="1" applyAlignment="1" applyProtection="1">
      <alignment horizontal="center" vertical="center"/>
    </xf>
    <xf numFmtId="0" fontId="10" fillId="3" borderId="21" xfId="0" applyFont="1" applyFill="1" applyBorder="1" applyAlignment="1" applyProtection="1">
      <alignment horizontal="center" vertical="center"/>
    </xf>
    <xf numFmtId="0" fontId="12" fillId="0" borderId="20" xfId="0" applyFont="1" applyBorder="1" applyAlignment="1" applyProtection="1">
      <alignment vertical="center" shrinkToFit="1"/>
    </xf>
    <xf numFmtId="0" fontId="12" fillId="0" borderId="10" xfId="0" applyFont="1" applyBorder="1" applyAlignment="1" applyProtection="1">
      <alignment vertical="center" shrinkToFit="1"/>
    </xf>
    <xf numFmtId="0" fontId="10" fillId="3" borderId="22" xfId="0" applyFont="1" applyFill="1" applyBorder="1" applyAlignment="1" applyProtection="1">
      <alignment horizontal="center" vertical="center" wrapText="1"/>
    </xf>
    <xf numFmtId="0" fontId="10" fillId="3" borderId="23" xfId="0" applyFont="1" applyFill="1" applyBorder="1" applyAlignment="1" applyProtection="1">
      <alignment horizontal="center" vertical="center" wrapText="1"/>
    </xf>
    <xf numFmtId="0" fontId="30" fillId="5" borderId="24" xfId="0" applyFont="1" applyFill="1" applyBorder="1" applyAlignment="1" applyProtection="1">
      <alignment vertical="center" wrapText="1"/>
    </xf>
    <xf numFmtId="0" fontId="30" fillId="5" borderId="22" xfId="0" applyFont="1" applyFill="1" applyBorder="1" applyAlignment="1" applyProtection="1">
      <alignment vertical="center" wrapText="1"/>
    </xf>
    <xf numFmtId="0" fontId="30" fillId="5" borderId="20" xfId="0" applyFont="1" applyFill="1" applyBorder="1" applyAlignment="1" applyProtection="1">
      <alignment vertical="center" wrapText="1"/>
    </xf>
    <xf numFmtId="0" fontId="30" fillId="5" borderId="10" xfId="0" applyFont="1" applyFill="1" applyBorder="1" applyAlignment="1" applyProtection="1">
      <alignment vertical="center" wrapText="1"/>
    </xf>
    <xf numFmtId="0" fontId="10" fillId="3" borderId="17" xfId="0" applyFont="1" applyFill="1" applyBorder="1" applyAlignment="1" applyProtection="1">
      <alignment horizontal="center" vertical="center"/>
    </xf>
    <xf numFmtId="0" fontId="10" fillId="3" borderId="18" xfId="0" applyFont="1" applyFill="1" applyBorder="1" applyAlignment="1" applyProtection="1">
      <alignment horizontal="center" vertical="center"/>
    </xf>
    <xf numFmtId="0" fontId="10" fillId="3" borderId="25" xfId="0" applyFont="1" applyFill="1" applyBorder="1" applyAlignment="1" applyProtection="1">
      <alignment horizontal="center" vertical="center"/>
    </xf>
    <xf numFmtId="0" fontId="31" fillId="5" borderId="19" xfId="0" applyFont="1" applyFill="1" applyBorder="1" applyProtection="1">
      <alignment vertical="center"/>
    </xf>
    <xf numFmtId="0" fontId="32" fillId="5" borderId="50" xfId="0" applyFont="1" applyFill="1" applyBorder="1" applyProtection="1">
      <alignment vertical="center"/>
    </xf>
    <xf numFmtId="0" fontId="32" fillId="5" borderId="51" xfId="0" applyFont="1" applyFill="1" applyBorder="1" applyProtection="1">
      <alignment vertical="center"/>
    </xf>
    <xf numFmtId="0" fontId="2" fillId="3" borderId="31"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2" fillId="3" borderId="32" xfId="0" applyFont="1" applyFill="1" applyBorder="1" applyAlignment="1" applyProtection="1">
      <alignment horizontal="center" vertical="center"/>
    </xf>
    <xf numFmtId="0" fontId="2" fillId="3" borderId="33" xfId="0" applyFont="1" applyFill="1" applyBorder="1" applyAlignment="1" applyProtection="1">
      <alignment horizontal="center" vertical="center"/>
    </xf>
    <xf numFmtId="0" fontId="2" fillId="3" borderId="34" xfId="0" applyFont="1" applyFill="1" applyBorder="1" applyAlignment="1" applyProtection="1">
      <alignment horizontal="center" vertical="center"/>
    </xf>
    <xf numFmtId="0" fontId="2" fillId="3" borderId="39"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2" fillId="3" borderId="40" xfId="0" applyFont="1" applyFill="1" applyBorder="1" applyAlignment="1" applyProtection="1">
      <alignment horizontal="center" vertical="center"/>
    </xf>
    <xf numFmtId="0" fontId="2" fillId="3" borderId="35" xfId="0" applyFont="1" applyFill="1" applyBorder="1" applyAlignment="1" applyProtection="1">
      <alignment horizontal="center" vertical="center"/>
    </xf>
    <xf numFmtId="0" fontId="2" fillId="3" borderId="36" xfId="0" applyFont="1" applyFill="1" applyBorder="1" applyAlignment="1" applyProtection="1">
      <alignment horizontal="center" vertical="center"/>
    </xf>
    <xf numFmtId="0" fontId="2" fillId="3" borderId="37" xfId="0" applyFont="1" applyFill="1" applyBorder="1" applyAlignment="1" applyProtection="1">
      <alignment horizontal="center" vertical="center"/>
    </xf>
    <xf numFmtId="0" fontId="2" fillId="3" borderId="32" xfId="0" applyFont="1" applyFill="1" applyBorder="1" applyAlignment="1" applyProtection="1">
      <alignment horizontal="center" vertical="center" wrapText="1"/>
    </xf>
    <xf numFmtId="0" fontId="2" fillId="3" borderId="33" xfId="0" applyFont="1" applyFill="1" applyBorder="1" applyAlignment="1" applyProtection="1">
      <alignment horizontal="center" vertical="center" wrapText="1"/>
    </xf>
    <xf numFmtId="0" fontId="2" fillId="3" borderId="38" xfId="0" applyFont="1" applyFill="1" applyBorder="1" applyAlignment="1" applyProtection="1">
      <alignment horizontal="center" vertical="center" wrapText="1"/>
    </xf>
    <xf numFmtId="0" fontId="2" fillId="3" borderId="39"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wrapText="1"/>
    </xf>
    <xf numFmtId="0" fontId="2" fillId="3" borderId="41" xfId="0" applyFont="1" applyFill="1" applyBorder="1" applyAlignment="1" applyProtection="1">
      <alignment horizontal="center" vertical="center" wrapText="1"/>
    </xf>
    <xf numFmtId="0" fontId="10" fillId="3" borderId="24" xfId="0" applyFont="1" applyFill="1" applyBorder="1" applyAlignment="1" applyProtection="1">
      <alignment horizontal="center" vertical="center"/>
    </xf>
    <xf numFmtId="0" fontId="10" fillId="3" borderId="22" xfId="0" applyFont="1" applyFill="1" applyBorder="1" applyAlignment="1" applyProtection="1">
      <alignment horizontal="center" vertical="center"/>
    </xf>
    <xf numFmtId="0" fontId="10" fillId="3" borderId="26" xfId="0" applyFont="1" applyFill="1" applyBorder="1" applyAlignment="1" applyProtection="1">
      <alignment horizontal="center" vertical="center"/>
    </xf>
    <xf numFmtId="0" fontId="29" fillId="5" borderId="24" xfId="0" applyFont="1" applyFill="1" applyBorder="1" applyAlignment="1" applyProtection="1">
      <alignment vertical="center"/>
    </xf>
    <xf numFmtId="0" fontId="29" fillId="5" borderId="22" xfId="0" applyFont="1" applyFill="1" applyBorder="1" applyAlignment="1" applyProtection="1">
      <alignment vertical="center"/>
    </xf>
    <xf numFmtId="0" fontId="10" fillId="3" borderId="27" xfId="0" applyFont="1" applyFill="1" applyBorder="1" applyAlignment="1" applyProtection="1">
      <alignment horizontal="center" vertical="center"/>
    </xf>
    <xf numFmtId="0" fontId="10" fillId="3" borderId="28" xfId="0" applyFont="1" applyFill="1" applyBorder="1" applyAlignment="1" applyProtection="1">
      <alignment horizontal="center" vertical="center"/>
    </xf>
    <xf numFmtId="49" fontId="30" fillId="5" borderId="17" xfId="0" applyNumberFormat="1" applyFont="1" applyFill="1" applyBorder="1" applyAlignment="1" applyProtection="1">
      <alignment horizontal="left" vertical="center"/>
    </xf>
    <xf numFmtId="49" fontId="30" fillId="5" borderId="18" xfId="0" applyNumberFormat="1" applyFont="1" applyFill="1" applyBorder="1" applyAlignment="1" applyProtection="1">
      <alignment horizontal="left" vertical="center"/>
    </xf>
    <xf numFmtId="0" fontId="30" fillId="5" borderId="30" xfId="0" applyFont="1" applyFill="1" applyBorder="1" applyAlignment="1" applyProtection="1">
      <alignment vertical="center"/>
    </xf>
    <xf numFmtId="0" fontId="10" fillId="3" borderId="19" xfId="0" applyFont="1" applyFill="1" applyBorder="1" applyAlignment="1" applyProtection="1">
      <alignment horizontal="center" vertical="center"/>
    </xf>
    <xf numFmtId="49" fontId="30" fillId="5" borderId="20" xfId="0" applyNumberFormat="1" applyFont="1" applyFill="1" applyBorder="1" applyAlignment="1" applyProtection="1">
      <alignment horizontal="center" vertical="center"/>
    </xf>
    <xf numFmtId="49" fontId="30" fillId="5" borderId="10" xfId="0" applyNumberFormat="1" applyFont="1" applyFill="1" applyBorder="1" applyAlignment="1" applyProtection="1">
      <alignment horizontal="center" vertical="center"/>
    </xf>
    <xf numFmtId="0" fontId="2" fillId="0" borderId="31" xfId="0" applyFont="1" applyBorder="1" applyAlignment="1" applyProtection="1">
      <alignment horizontal="center" vertical="center"/>
    </xf>
    <xf numFmtId="0" fontId="2" fillId="0" borderId="26" xfId="0" applyFont="1" applyBorder="1" applyAlignment="1" applyProtection="1">
      <alignment horizontal="center" vertical="center"/>
    </xf>
    <xf numFmtId="0" fontId="29" fillId="5" borderId="42" xfId="0" applyFont="1" applyFill="1" applyBorder="1" applyAlignment="1" applyProtection="1">
      <alignment vertical="center"/>
    </xf>
    <xf numFmtId="0" fontId="29" fillId="5" borderId="43" xfId="0" applyFont="1" applyFill="1" applyBorder="1" applyAlignment="1" applyProtection="1">
      <alignment vertical="center"/>
    </xf>
    <xf numFmtId="0" fontId="29" fillId="5" borderId="45" xfId="0" applyFont="1" applyFill="1" applyBorder="1" applyAlignment="1" applyProtection="1">
      <alignment vertical="center"/>
    </xf>
    <xf numFmtId="0" fontId="29" fillId="5" borderId="46" xfId="0" applyFont="1" applyFill="1" applyBorder="1" applyAlignment="1" applyProtection="1">
      <alignment vertical="center"/>
    </xf>
    <xf numFmtId="0" fontId="29" fillId="5" borderId="44" xfId="0" applyFont="1" applyFill="1" applyBorder="1" applyAlignment="1" applyProtection="1">
      <alignment vertical="center"/>
    </xf>
    <xf numFmtId="0" fontId="29" fillId="5" borderId="52" xfId="0" applyFont="1" applyFill="1" applyBorder="1" applyAlignment="1" applyProtection="1">
      <alignment horizontal="center" vertical="center"/>
    </xf>
    <xf numFmtId="0" fontId="29" fillId="5" borderId="33" xfId="0" applyFont="1" applyFill="1" applyBorder="1" applyAlignment="1" applyProtection="1">
      <alignment horizontal="center" vertical="center"/>
    </xf>
    <xf numFmtId="0" fontId="29" fillId="5" borderId="38" xfId="0" applyFont="1" applyFill="1" applyBorder="1" applyAlignment="1" applyProtection="1">
      <alignment horizontal="center" vertical="center"/>
    </xf>
    <xf numFmtId="0" fontId="29" fillId="5" borderId="53" xfId="0" applyFont="1" applyFill="1" applyBorder="1" applyAlignment="1" applyProtection="1">
      <alignment horizontal="center" vertical="center"/>
    </xf>
    <xf numFmtId="0" fontId="29" fillId="5" borderId="14" xfId="0" applyFont="1" applyFill="1" applyBorder="1" applyAlignment="1" applyProtection="1">
      <alignment horizontal="center" vertical="center"/>
    </xf>
    <xf numFmtId="0" fontId="29" fillId="5" borderId="41" xfId="0" applyFont="1" applyFill="1" applyBorder="1" applyAlignment="1" applyProtection="1">
      <alignment horizontal="center" vertical="center"/>
    </xf>
    <xf numFmtId="0" fontId="18" fillId="0" borderId="42" xfId="0" applyFont="1" applyBorder="1" applyAlignment="1" applyProtection="1">
      <alignment vertical="center"/>
    </xf>
    <xf numFmtId="0" fontId="18" fillId="0" borderId="43" xfId="0" applyFont="1" applyBorder="1" applyAlignment="1" applyProtection="1">
      <alignment vertical="center"/>
    </xf>
    <xf numFmtId="0" fontId="18" fillId="0" borderId="45" xfId="0" applyFont="1" applyBorder="1" applyAlignment="1" applyProtection="1">
      <alignment vertical="center"/>
    </xf>
    <xf numFmtId="0" fontId="18" fillId="0" borderId="46" xfId="0" applyFont="1" applyBorder="1" applyAlignment="1" applyProtection="1">
      <alignment vertical="center"/>
    </xf>
    <xf numFmtId="0" fontId="18" fillId="0" borderId="44" xfId="0" applyFont="1" applyBorder="1" applyAlignment="1" applyProtection="1">
      <alignment vertical="center"/>
    </xf>
    <xf numFmtId="0" fontId="12" fillId="0" borderId="52" xfId="0" applyFont="1" applyBorder="1" applyAlignment="1" applyProtection="1">
      <alignment horizontal="center" vertical="center"/>
    </xf>
    <xf numFmtId="0" fontId="12" fillId="0" borderId="33" xfId="0" applyFont="1" applyBorder="1" applyAlignment="1" applyProtection="1">
      <alignment horizontal="center" vertical="center"/>
    </xf>
    <xf numFmtId="0" fontId="12" fillId="0" borderId="38" xfId="0" applyFont="1" applyBorder="1" applyAlignment="1" applyProtection="1">
      <alignment horizontal="center" vertical="center"/>
    </xf>
    <xf numFmtId="0" fontId="12" fillId="0" borderId="53" xfId="0" applyFont="1" applyBorder="1" applyAlignment="1" applyProtection="1">
      <alignment horizontal="center" vertical="center"/>
    </xf>
    <xf numFmtId="0" fontId="12" fillId="0" borderId="14" xfId="0" applyFont="1" applyBorder="1" applyAlignment="1" applyProtection="1">
      <alignment horizontal="center" vertical="center"/>
    </xf>
    <xf numFmtId="0" fontId="12" fillId="0" borderId="41" xfId="0" applyFont="1" applyBorder="1" applyAlignment="1" applyProtection="1">
      <alignment horizontal="center" vertical="center"/>
    </xf>
    <xf numFmtId="0" fontId="18" fillId="0" borderId="10" xfId="0" applyFont="1" applyBorder="1" applyAlignment="1" applyProtection="1">
      <alignment horizontal="center" vertical="center"/>
    </xf>
    <xf numFmtId="0" fontId="18" fillId="5" borderId="0" xfId="0" applyFont="1" applyFill="1" applyBorder="1" applyAlignment="1" applyProtection="1">
      <alignment horizontal="center" vertical="center" shrinkToFit="1"/>
    </xf>
    <xf numFmtId="0" fontId="29" fillId="5" borderId="0" xfId="0" applyFont="1" applyFill="1" applyBorder="1" applyAlignment="1" applyProtection="1">
      <alignment horizontal="center" vertical="center"/>
    </xf>
    <xf numFmtId="0" fontId="29" fillId="5" borderId="19" xfId="0" applyFont="1" applyFill="1" applyBorder="1" applyAlignment="1" applyProtection="1">
      <alignment vertical="top" wrapText="1"/>
    </xf>
    <xf numFmtId="0" fontId="29" fillId="5" borderId="50" xfId="0" applyFont="1" applyFill="1" applyBorder="1" applyAlignment="1" applyProtection="1">
      <alignment vertical="top" wrapText="1"/>
    </xf>
    <xf numFmtId="0" fontId="29" fillId="5" borderId="51" xfId="0" applyFont="1" applyFill="1" applyBorder="1" applyAlignment="1" applyProtection="1">
      <alignment vertical="top" wrapText="1"/>
    </xf>
    <xf numFmtId="0" fontId="29" fillId="5" borderId="10" xfId="0" applyFont="1" applyFill="1" applyBorder="1" applyAlignment="1" applyProtection="1">
      <alignment horizontal="center" vertical="center"/>
    </xf>
  </cellXfs>
  <cellStyles count="3">
    <cellStyle name="ハイパーリンク" xfId="2" builtinId="8"/>
    <cellStyle name="桁区切り" xfId="1" builtinId="6"/>
    <cellStyle name="標準" xfId="0" builtinId="0"/>
  </cellStyles>
  <dxfs count="20">
    <dxf>
      <fill>
        <patternFill>
          <bgColor rgb="FFFFFF99"/>
        </patternFill>
      </fill>
    </dxf>
    <dxf>
      <font>
        <color rgb="FF002060"/>
      </font>
      <fill>
        <patternFill patternType="none">
          <bgColor auto="1"/>
        </patternFill>
      </fill>
    </dxf>
    <dxf>
      <fill>
        <patternFill>
          <bgColor rgb="FFFFFF99"/>
        </patternFill>
      </fill>
    </dxf>
    <dxf>
      <font>
        <color rgb="FF002060"/>
      </font>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ont>
        <color rgb="FF002060"/>
      </font>
      <fill>
        <patternFill patternType="none">
          <bgColor auto="1"/>
        </patternFill>
      </fill>
    </dxf>
    <dxf>
      <fill>
        <patternFill>
          <bgColor rgb="FFFFFF99"/>
        </patternFill>
      </fill>
    </dxf>
    <dxf>
      <font>
        <color rgb="FF002060"/>
      </font>
      <fill>
        <patternFill patternType="none">
          <bgColor auto="1"/>
        </patternFill>
      </fill>
    </dxf>
    <dxf>
      <fill>
        <patternFill patternType="none">
          <bgColor auto="1"/>
        </patternFill>
      </fill>
    </dxf>
    <dxf>
      <fill>
        <patternFill>
          <bgColor rgb="FFFFFF99"/>
        </patternFill>
      </fill>
    </dxf>
  </dxfs>
  <tableStyles count="0" defaultTableStyle="TableStyleMedium2" defaultPivotStyle="PivotStyleLight16"/>
  <colors>
    <mruColors>
      <color rgb="FFFFFF99"/>
      <color rgb="FF00FF00"/>
      <color rgb="FFFF3399"/>
      <color rgb="FF66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29</xdr:col>
      <xdr:colOff>100512</xdr:colOff>
      <xdr:row>54</xdr:row>
      <xdr:rowOff>51846</xdr:rowOff>
    </xdr:from>
    <xdr:to>
      <xdr:col>33</xdr:col>
      <xdr:colOff>0</xdr:colOff>
      <xdr:row>57</xdr:row>
      <xdr:rowOff>152400</xdr:rowOff>
    </xdr:to>
    <xdr:pic>
      <xdr:nvPicPr>
        <xdr:cNvPr id="2" name="図 1"/>
        <xdr:cNvPicPr>
          <a:picLocks noChangeAspect="1"/>
        </xdr:cNvPicPr>
      </xdr:nvPicPr>
      <xdr:blipFill>
        <a:blip xmlns:r="http://schemas.openxmlformats.org/officeDocument/2006/relationships" r:embed="rId1"/>
        <a:stretch>
          <a:fillRect/>
        </a:stretch>
      </xdr:blipFill>
      <xdr:spPr>
        <a:xfrm>
          <a:off x="6493692" y="11535186"/>
          <a:ext cx="577668" cy="60347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24</xdr:col>
          <xdr:colOff>38100</xdr:colOff>
          <xdr:row>42</xdr:row>
          <xdr:rowOff>60960</xdr:rowOff>
        </xdr:from>
        <xdr:to>
          <xdr:col>27</xdr:col>
          <xdr:colOff>30480</xdr:colOff>
          <xdr:row>44</xdr:row>
          <xdr:rowOff>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42</xdr:row>
          <xdr:rowOff>38100</xdr:rowOff>
        </xdr:from>
        <xdr:to>
          <xdr:col>22</xdr:col>
          <xdr:colOff>68580</xdr:colOff>
          <xdr:row>44</xdr:row>
          <xdr:rowOff>30480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29</xdr:col>
      <xdr:colOff>100512</xdr:colOff>
      <xdr:row>54</xdr:row>
      <xdr:rowOff>51846</xdr:rowOff>
    </xdr:from>
    <xdr:to>
      <xdr:col>33</xdr:col>
      <xdr:colOff>0</xdr:colOff>
      <xdr:row>57</xdr:row>
      <xdr:rowOff>152400</xdr:rowOff>
    </xdr:to>
    <xdr:pic>
      <xdr:nvPicPr>
        <xdr:cNvPr id="2" name="図 1"/>
        <xdr:cNvPicPr>
          <a:picLocks noChangeAspect="1"/>
        </xdr:cNvPicPr>
      </xdr:nvPicPr>
      <xdr:blipFill>
        <a:blip xmlns:r="http://schemas.openxmlformats.org/officeDocument/2006/relationships" r:embed="rId1"/>
        <a:stretch>
          <a:fillRect/>
        </a:stretch>
      </xdr:blipFill>
      <xdr:spPr>
        <a:xfrm>
          <a:off x="6493692" y="11512326"/>
          <a:ext cx="577668" cy="60347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24</xdr:col>
          <xdr:colOff>38100</xdr:colOff>
          <xdr:row>42</xdr:row>
          <xdr:rowOff>60960</xdr:rowOff>
        </xdr:from>
        <xdr:to>
          <xdr:col>27</xdr:col>
          <xdr:colOff>30480</xdr:colOff>
          <xdr:row>44</xdr:row>
          <xdr:rowOff>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42</xdr:row>
          <xdr:rowOff>38100</xdr:rowOff>
        </xdr:from>
        <xdr:to>
          <xdr:col>22</xdr:col>
          <xdr:colOff>68580</xdr:colOff>
          <xdr:row>44</xdr:row>
          <xdr:rowOff>30480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129540</xdr:colOff>
      <xdr:row>2</xdr:row>
      <xdr:rowOff>22860</xdr:rowOff>
    </xdr:from>
    <xdr:to>
      <xdr:col>16</xdr:col>
      <xdr:colOff>114631</xdr:colOff>
      <xdr:row>3</xdr:row>
      <xdr:rowOff>32799</xdr:rowOff>
    </xdr:to>
    <xdr:sp macro="" textlink="">
      <xdr:nvSpPr>
        <xdr:cNvPr id="7" name="正方形/長方形 6"/>
        <xdr:cNvSpPr/>
      </xdr:nvSpPr>
      <xdr:spPr>
        <a:xfrm>
          <a:off x="335280" y="480060"/>
          <a:ext cx="3299791" cy="238539"/>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198120</xdr:colOff>
      <xdr:row>5</xdr:row>
      <xdr:rowOff>83820</xdr:rowOff>
    </xdr:from>
    <xdr:to>
      <xdr:col>15</xdr:col>
      <xdr:colOff>38100</xdr:colOff>
      <xdr:row>7</xdr:row>
      <xdr:rowOff>95248</xdr:rowOff>
    </xdr:to>
    <xdr:cxnSp macro="">
      <xdr:nvCxnSpPr>
        <xdr:cNvPr id="8" name="直線矢印コネクタ 7"/>
        <xdr:cNvCxnSpPr/>
      </xdr:nvCxnSpPr>
      <xdr:spPr>
        <a:xfrm flipH="1" flipV="1">
          <a:off x="2392680" y="1074420"/>
          <a:ext cx="944880" cy="316228"/>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15240</xdr:colOff>
      <xdr:row>4</xdr:row>
      <xdr:rowOff>60958</xdr:rowOff>
    </xdr:from>
    <xdr:to>
      <xdr:col>10</xdr:col>
      <xdr:colOff>206734</xdr:colOff>
      <xdr:row>5</xdr:row>
      <xdr:rowOff>223297</xdr:rowOff>
    </xdr:to>
    <xdr:sp macro="" textlink="">
      <xdr:nvSpPr>
        <xdr:cNvPr id="9" name="正方形/長方形 8"/>
        <xdr:cNvSpPr/>
      </xdr:nvSpPr>
      <xdr:spPr>
        <a:xfrm>
          <a:off x="883920" y="975358"/>
          <a:ext cx="1517374" cy="238539"/>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16</xdr:col>
      <xdr:colOff>60960</xdr:colOff>
      <xdr:row>2</xdr:row>
      <xdr:rowOff>9525</xdr:rowOff>
    </xdr:from>
    <xdr:ext cx="3672840" cy="708660"/>
    <xdr:sp macro="" textlink="">
      <xdr:nvSpPr>
        <xdr:cNvPr id="11" name="角丸四角形 10"/>
        <xdr:cNvSpPr/>
      </xdr:nvSpPr>
      <xdr:spPr>
        <a:xfrm>
          <a:off x="3556635" y="466725"/>
          <a:ext cx="3672840" cy="708660"/>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こちらをクリックするとメーラーが起動します。本ファイルを添付して送信してください。</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Windows</a:t>
          </a: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の設定により正常に起動しない場合があります。</a:t>
          </a:r>
          <a:endParaRPr kumimoji="1" lang="ja-JP" altLang="en-US" sz="11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13</xdr:col>
      <xdr:colOff>30480</xdr:colOff>
      <xdr:row>3</xdr:row>
      <xdr:rowOff>7622</xdr:rowOff>
    </xdr:from>
    <xdr:to>
      <xdr:col>16</xdr:col>
      <xdr:colOff>68580</xdr:colOff>
      <xdr:row>4</xdr:row>
      <xdr:rowOff>60960</xdr:rowOff>
    </xdr:to>
    <xdr:cxnSp macro="">
      <xdr:nvCxnSpPr>
        <xdr:cNvPr id="12" name="直線矢印コネクタ 11"/>
        <xdr:cNvCxnSpPr/>
      </xdr:nvCxnSpPr>
      <xdr:spPr>
        <a:xfrm flipH="1" flipV="1">
          <a:off x="2887980" y="693422"/>
          <a:ext cx="701040" cy="281938"/>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0</xdr:rowOff>
    </xdr:from>
    <xdr:to>
      <xdr:col>17</xdr:col>
      <xdr:colOff>181887</xdr:colOff>
      <xdr:row>8</xdr:row>
      <xdr:rowOff>238540</xdr:rowOff>
    </xdr:to>
    <xdr:sp macro="" textlink="">
      <xdr:nvSpPr>
        <xdr:cNvPr id="16" name="正方形/長方形 15"/>
        <xdr:cNvSpPr/>
      </xdr:nvSpPr>
      <xdr:spPr>
        <a:xfrm>
          <a:off x="868680" y="1676400"/>
          <a:ext cx="3054627" cy="238540"/>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54996</xdr:colOff>
      <xdr:row>7</xdr:row>
      <xdr:rowOff>38098</xdr:rowOff>
    </xdr:from>
    <xdr:ext cx="3922644" cy="507940"/>
    <xdr:sp macro="" textlink="">
      <xdr:nvSpPr>
        <xdr:cNvPr id="10" name="角丸四角形 9"/>
        <xdr:cNvSpPr/>
      </xdr:nvSpPr>
      <xdr:spPr>
        <a:xfrm>
          <a:off x="3354456" y="1333498"/>
          <a:ext cx="3922644" cy="507940"/>
        </a:xfrm>
        <a:prstGeom prst="round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初期値は今日の日付です。</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ja-JP" sz="1100" b="1" u="sng">
              <a:solidFill>
                <a:srgbClr val="FF0000"/>
              </a:solidFill>
              <a:effectLst/>
              <a:latin typeface="ＭＳ Ｐゴシック" panose="020B0600070205080204" pitchFamily="50" charset="-128"/>
              <a:ea typeface="ＭＳ Ｐゴシック" panose="020B0600070205080204" pitchFamily="50" charset="-128"/>
              <a:cs typeface="+mn-cs"/>
            </a:rPr>
            <a:t>計算式は削除して構いません。</a:t>
          </a:r>
          <a:endParaRPr lang="ja-JP" altLang="ja-JP" b="1" u="sng">
            <a:solidFill>
              <a:srgbClr val="FF0000"/>
            </a:solidFill>
            <a:effectLst/>
            <a:latin typeface="ＭＳ Ｐゴシック" panose="020B0600070205080204" pitchFamily="50" charset="-128"/>
            <a:ea typeface="ＭＳ Ｐゴシック" panose="020B0600070205080204" pitchFamily="50" charset="-128"/>
          </a:endParaRPr>
        </a:p>
        <a:p>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入力例）</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7/15</a:t>
          </a:r>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2024/7/15</a:t>
          </a:r>
          <a:endParaRPr kumimoji="1" lang="ja-JP" altLang="en-US" sz="11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121920</xdr:colOff>
      <xdr:row>10</xdr:row>
      <xdr:rowOff>30480</xdr:rowOff>
    </xdr:from>
    <xdr:ext cx="2743200" cy="305048"/>
    <xdr:sp macro="" textlink="">
      <xdr:nvSpPr>
        <xdr:cNvPr id="18" name="角丸四角形 17"/>
        <xdr:cNvSpPr/>
      </xdr:nvSpPr>
      <xdr:spPr>
        <a:xfrm>
          <a:off x="2316480" y="2209800"/>
          <a:ext cx="2743200" cy="305048"/>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ふりがなは平仮名</a:t>
          </a:r>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で</a:t>
          </a: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入力してください</a:t>
          </a:r>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a:t>
          </a:r>
          <a:endParaRPr lang="ja-JP" altLang="ja-JP" b="1">
            <a:solidFill>
              <a:srgbClr val="FF0000"/>
            </a:solidFill>
            <a:effectLst/>
            <a:latin typeface="ＭＳ Ｐゴシック" panose="020B0600070205080204" pitchFamily="50" charset="-128"/>
            <a:ea typeface="ＭＳ Ｐゴシック" panose="020B0600070205080204" pitchFamily="50" charset="-128"/>
          </a:endParaRPr>
        </a:p>
      </xdr:txBody>
    </xdr:sp>
    <xdr:clientData/>
  </xdr:oneCellAnchor>
  <xdr:twoCellAnchor>
    <xdr:from>
      <xdr:col>13</xdr:col>
      <xdr:colOff>76200</xdr:colOff>
      <xdr:row>8</xdr:row>
      <xdr:rowOff>228600</xdr:rowOff>
    </xdr:from>
    <xdr:to>
      <xdr:col>16</xdr:col>
      <xdr:colOff>167640</xdr:colOff>
      <xdr:row>10</xdr:row>
      <xdr:rowOff>30480</xdr:rowOff>
    </xdr:to>
    <xdr:cxnSp macro="">
      <xdr:nvCxnSpPr>
        <xdr:cNvPr id="19" name="直線矢印コネクタ 18"/>
        <xdr:cNvCxnSpPr>
          <a:stCxn id="18" idx="0"/>
        </xdr:cNvCxnSpPr>
      </xdr:nvCxnSpPr>
      <xdr:spPr>
        <a:xfrm flipH="1" flipV="1">
          <a:off x="2933700" y="1905000"/>
          <a:ext cx="754380" cy="30480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70568</xdr:colOff>
      <xdr:row>13</xdr:row>
      <xdr:rowOff>213360</xdr:rowOff>
    </xdr:from>
    <xdr:ext cx="4128052" cy="305048"/>
    <xdr:sp macro="" textlink="">
      <xdr:nvSpPr>
        <xdr:cNvPr id="21" name="角丸四角形 20"/>
        <xdr:cNvSpPr/>
      </xdr:nvSpPr>
      <xdr:spPr>
        <a:xfrm>
          <a:off x="1160228" y="3147060"/>
          <a:ext cx="4128052" cy="305048"/>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半角数値で入ります。ハイフンは不要です。入力例）</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9800011</a:t>
          </a:r>
          <a:endParaRPr lang="ja-JP" altLang="ja-JP" b="1">
            <a:solidFill>
              <a:srgbClr val="FF0000"/>
            </a:solidFill>
            <a:effectLst/>
            <a:latin typeface="ＭＳ Ｐゴシック" panose="020B0600070205080204" pitchFamily="50" charset="-128"/>
            <a:ea typeface="ＭＳ Ｐゴシック" panose="020B0600070205080204" pitchFamily="50" charset="-128"/>
          </a:endParaRPr>
        </a:p>
      </xdr:txBody>
    </xdr:sp>
    <xdr:clientData/>
  </xdr:oneCellAnchor>
  <xdr:twoCellAnchor>
    <xdr:from>
      <xdr:col>8</xdr:col>
      <xdr:colOff>163666</xdr:colOff>
      <xdr:row>11</xdr:row>
      <xdr:rowOff>114301</xdr:rowOff>
    </xdr:from>
    <xdr:to>
      <xdr:col>13</xdr:col>
      <xdr:colOff>190500</xdr:colOff>
      <xdr:row>13</xdr:row>
      <xdr:rowOff>213360</xdr:rowOff>
    </xdr:to>
    <xdr:cxnSp macro="">
      <xdr:nvCxnSpPr>
        <xdr:cNvPr id="22" name="直線矢印コネクタ 21"/>
        <xdr:cNvCxnSpPr/>
      </xdr:nvCxnSpPr>
      <xdr:spPr>
        <a:xfrm flipH="1" flipV="1">
          <a:off x="1916266" y="2545081"/>
          <a:ext cx="1131734" cy="601979"/>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213360</xdr:colOff>
      <xdr:row>11</xdr:row>
      <xdr:rowOff>0</xdr:rowOff>
    </xdr:from>
    <xdr:to>
      <xdr:col>8</xdr:col>
      <xdr:colOff>157703</xdr:colOff>
      <xdr:row>12</xdr:row>
      <xdr:rowOff>6958</xdr:rowOff>
    </xdr:to>
    <xdr:sp macro="" textlink="">
      <xdr:nvSpPr>
        <xdr:cNvPr id="23" name="正方形/長方形 22"/>
        <xdr:cNvSpPr/>
      </xdr:nvSpPr>
      <xdr:spPr>
        <a:xfrm>
          <a:off x="1082040" y="2430780"/>
          <a:ext cx="828263" cy="258418"/>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198120</xdr:colOff>
      <xdr:row>9</xdr:row>
      <xdr:rowOff>0</xdr:rowOff>
    </xdr:from>
    <xdr:to>
      <xdr:col>31</xdr:col>
      <xdr:colOff>213360</xdr:colOff>
      <xdr:row>9</xdr:row>
      <xdr:rowOff>245166</xdr:rowOff>
    </xdr:to>
    <xdr:sp macro="" textlink="">
      <xdr:nvSpPr>
        <xdr:cNvPr id="25" name="正方形/長方形 24"/>
        <xdr:cNvSpPr/>
      </xdr:nvSpPr>
      <xdr:spPr>
        <a:xfrm>
          <a:off x="5265420" y="1927860"/>
          <a:ext cx="1783080" cy="245166"/>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129540</xdr:colOff>
      <xdr:row>9</xdr:row>
      <xdr:rowOff>15240</xdr:rowOff>
    </xdr:from>
    <xdr:to>
      <xdr:col>23</xdr:col>
      <xdr:colOff>114300</xdr:colOff>
      <xdr:row>10</xdr:row>
      <xdr:rowOff>30480</xdr:rowOff>
    </xdr:to>
    <xdr:cxnSp macro="">
      <xdr:nvCxnSpPr>
        <xdr:cNvPr id="26" name="直線矢印コネクタ 25"/>
        <xdr:cNvCxnSpPr/>
      </xdr:nvCxnSpPr>
      <xdr:spPr>
        <a:xfrm flipV="1">
          <a:off x="3649980" y="1943100"/>
          <a:ext cx="1531620" cy="26670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17</xdr:row>
      <xdr:rowOff>7620</xdr:rowOff>
    </xdr:from>
    <xdr:to>
      <xdr:col>32</xdr:col>
      <xdr:colOff>0</xdr:colOff>
      <xdr:row>20</xdr:row>
      <xdr:rowOff>198120</xdr:rowOff>
    </xdr:to>
    <xdr:sp macro="" textlink="">
      <xdr:nvSpPr>
        <xdr:cNvPr id="31" name="正方形/長方形 30"/>
        <xdr:cNvSpPr/>
      </xdr:nvSpPr>
      <xdr:spPr>
        <a:xfrm>
          <a:off x="4846320" y="3634740"/>
          <a:ext cx="2209800" cy="807720"/>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182880</xdr:colOff>
      <xdr:row>22</xdr:row>
      <xdr:rowOff>7620</xdr:rowOff>
    </xdr:from>
    <xdr:ext cx="3379304" cy="913725"/>
    <xdr:sp macro="" textlink="">
      <xdr:nvSpPr>
        <xdr:cNvPr id="32" name="角丸四角形 31"/>
        <xdr:cNvSpPr/>
      </xdr:nvSpPr>
      <xdr:spPr>
        <a:xfrm>
          <a:off x="830580" y="4663440"/>
          <a:ext cx="3379304" cy="913725"/>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図書テキストをプルダウンで「購入する」「持参する」を選択してください。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「購入する」の場合、下の図書テキストに必要冊数が反映されます。</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19</xdr:col>
      <xdr:colOff>22860</xdr:colOff>
      <xdr:row>21</xdr:row>
      <xdr:rowOff>30480</xdr:rowOff>
    </xdr:from>
    <xdr:to>
      <xdr:col>22</xdr:col>
      <xdr:colOff>57316</xdr:colOff>
      <xdr:row>23</xdr:row>
      <xdr:rowOff>142057</xdr:rowOff>
    </xdr:to>
    <xdr:cxnSp macro="">
      <xdr:nvCxnSpPr>
        <xdr:cNvPr id="33" name="直線矢印コネクタ 32"/>
        <xdr:cNvCxnSpPr/>
      </xdr:nvCxnSpPr>
      <xdr:spPr>
        <a:xfrm flipV="1">
          <a:off x="4206240" y="4480560"/>
          <a:ext cx="697396" cy="52305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205740</xdr:colOff>
      <xdr:row>29</xdr:row>
      <xdr:rowOff>175260</xdr:rowOff>
    </xdr:from>
    <xdr:to>
      <xdr:col>25</xdr:col>
      <xdr:colOff>104361</xdr:colOff>
      <xdr:row>31</xdr:row>
      <xdr:rowOff>22860</xdr:rowOff>
    </xdr:to>
    <xdr:sp macro="" textlink="">
      <xdr:nvSpPr>
        <xdr:cNvPr id="34" name="正方形/長方形 33"/>
        <xdr:cNvSpPr/>
      </xdr:nvSpPr>
      <xdr:spPr>
        <a:xfrm>
          <a:off x="5052060" y="6187440"/>
          <a:ext cx="561561" cy="304800"/>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45720</xdr:colOff>
      <xdr:row>23</xdr:row>
      <xdr:rowOff>121920</xdr:rowOff>
    </xdr:from>
    <xdr:to>
      <xdr:col>22</xdr:col>
      <xdr:colOff>213360</xdr:colOff>
      <xdr:row>29</xdr:row>
      <xdr:rowOff>152400</xdr:rowOff>
    </xdr:to>
    <xdr:cxnSp macro="">
      <xdr:nvCxnSpPr>
        <xdr:cNvPr id="35" name="直線矢印コネクタ 34"/>
        <xdr:cNvCxnSpPr/>
      </xdr:nvCxnSpPr>
      <xdr:spPr>
        <a:xfrm>
          <a:off x="4229100" y="4983480"/>
          <a:ext cx="830580" cy="118110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99060</xdr:colOff>
      <xdr:row>33</xdr:row>
      <xdr:rowOff>144781</xdr:rowOff>
    </xdr:from>
    <xdr:ext cx="3379304" cy="388620"/>
    <xdr:sp macro="" textlink="">
      <xdr:nvSpPr>
        <xdr:cNvPr id="37" name="角丸四角形 36"/>
        <xdr:cNvSpPr/>
      </xdr:nvSpPr>
      <xdr:spPr>
        <a:xfrm>
          <a:off x="304800" y="6941821"/>
          <a:ext cx="3379304" cy="388620"/>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関連図書をご希望の場合は冊数を入力してください。</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16</xdr:col>
      <xdr:colOff>148424</xdr:colOff>
      <xdr:row>33</xdr:row>
      <xdr:rowOff>129540</xdr:rowOff>
    </xdr:from>
    <xdr:to>
      <xdr:col>21</xdr:col>
      <xdr:colOff>213361</xdr:colOff>
      <xdr:row>34</xdr:row>
      <xdr:rowOff>95252</xdr:rowOff>
    </xdr:to>
    <xdr:cxnSp macro="">
      <xdr:nvCxnSpPr>
        <xdr:cNvPr id="38" name="直線矢印コネクタ 37"/>
        <xdr:cNvCxnSpPr>
          <a:endCxn id="43" idx="1"/>
        </xdr:cNvCxnSpPr>
      </xdr:nvCxnSpPr>
      <xdr:spPr>
        <a:xfrm flipV="1">
          <a:off x="3668864" y="6926580"/>
          <a:ext cx="1169837" cy="194312"/>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213361</xdr:colOff>
      <xdr:row>33</xdr:row>
      <xdr:rowOff>0</xdr:rowOff>
    </xdr:from>
    <xdr:to>
      <xdr:col>24</xdr:col>
      <xdr:colOff>30481</xdr:colOff>
      <xdr:row>34</xdr:row>
      <xdr:rowOff>30480</xdr:rowOff>
    </xdr:to>
    <xdr:sp macro="" textlink="">
      <xdr:nvSpPr>
        <xdr:cNvPr id="43" name="正方形/長方形 42"/>
        <xdr:cNvSpPr/>
      </xdr:nvSpPr>
      <xdr:spPr>
        <a:xfrm>
          <a:off x="4838701" y="6797040"/>
          <a:ext cx="480060" cy="259080"/>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85725</xdr:colOff>
      <xdr:row>35</xdr:row>
      <xdr:rowOff>142875</xdr:rowOff>
    </xdr:from>
    <xdr:ext cx="5015948" cy="548640"/>
    <xdr:sp macro="" textlink="">
      <xdr:nvSpPr>
        <xdr:cNvPr id="45" name="角丸四角形 44"/>
        <xdr:cNvSpPr/>
      </xdr:nvSpPr>
      <xdr:spPr>
        <a:xfrm>
          <a:off x="295275" y="7324725"/>
          <a:ext cx="5015948" cy="548640"/>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必要枚数を入力します。なお、請求書は受講者がいましたら「</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1</a:t>
          </a: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枚」が表示されます。</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100" b="1" u="sng">
              <a:solidFill>
                <a:srgbClr val="FF0000"/>
              </a:solidFill>
              <a:effectLst/>
              <a:latin typeface="ＭＳ Ｐゴシック" panose="020B0600070205080204" pitchFamily="50" charset="-128"/>
              <a:ea typeface="ＭＳ Ｐゴシック" panose="020B0600070205080204" pitchFamily="50" charset="-128"/>
              <a:cs typeface="+mn-cs"/>
            </a:rPr>
            <a:t>計算式は削除して構いません。</a:t>
          </a:r>
          <a:endParaRPr kumimoji="1" lang="en-US" altLang="ja-JP" sz="1100" b="1" u="sng">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6</xdr:col>
      <xdr:colOff>160020</xdr:colOff>
      <xdr:row>38</xdr:row>
      <xdr:rowOff>76200</xdr:rowOff>
    </xdr:from>
    <xdr:to>
      <xdr:col>11</xdr:col>
      <xdr:colOff>213360</xdr:colOff>
      <xdr:row>40</xdr:row>
      <xdr:rowOff>205740</xdr:rowOff>
    </xdr:to>
    <xdr:cxnSp macro="">
      <xdr:nvCxnSpPr>
        <xdr:cNvPr id="46" name="直線矢印コネクタ 45"/>
        <xdr:cNvCxnSpPr/>
      </xdr:nvCxnSpPr>
      <xdr:spPr>
        <a:xfrm flipH="1">
          <a:off x="1470660" y="7932420"/>
          <a:ext cx="1158240" cy="58674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22308</xdr:colOff>
      <xdr:row>41</xdr:row>
      <xdr:rowOff>23117</xdr:rowOff>
    </xdr:from>
    <xdr:to>
      <xdr:col>7</xdr:col>
      <xdr:colOff>4417</xdr:colOff>
      <xdr:row>42</xdr:row>
      <xdr:rowOff>2541</xdr:rowOff>
    </xdr:to>
    <xdr:sp macro="" textlink="">
      <xdr:nvSpPr>
        <xdr:cNvPr id="47" name="正方形/長方形 46"/>
        <xdr:cNvSpPr/>
      </xdr:nvSpPr>
      <xdr:spPr>
        <a:xfrm>
          <a:off x="1111968" y="8565137"/>
          <a:ext cx="424069" cy="208024"/>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7068</xdr:colOff>
      <xdr:row>41</xdr:row>
      <xdr:rowOff>22820</xdr:rowOff>
    </xdr:from>
    <xdr:to>
      <xdr:col>12</xdr:col>
      <xdr:colOff>210157</xdr:colOff>
      <xdr:row>41</xdr:row>
      <xdr:rowOff>227828</xdr:rowOff>
    </xdr:to>
    <xdr:sp macro="" textlink="">
      <xdr:nvSpPr>
        <xdr:cNvPr id="48" name="正方形/長方形 47"/>
        <xdr:cNvSpPr/>
      </xdr:nvSpPr>
      <xdr:spPr>
        <a:xfrm>
          <a:off x="2422608" y="8564840"/>
          <a:ext cx="424069" cy="205008"/>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220428</xdr:colOff>
      <xdr:row>41</xdr:row>
      <xdr:rowOff>2314</xdr:rowOff>
    </xdr:from>
    <xdr:to>
      <xdr:col>19</xdr:col>
      <xdr:colOff>12037</xdr:colOff>
      <xdr:row>42</xdr:row>
      <xdr:rowOff>2540</xdr:rowOff>
    </xdr:to>
    <xdr:sp macro="" textlink="">
      <xdr:nvSpPr>
        <xdr:cNvPr id="49" name="正方形/長方形 48"/>
        <xdr:cNvSpPr/>
      </xdr:nvSpPr>
      <xdr:spPr>
        <a:xfrm>
          <a:off x="3740868" y="8544334"/>
          <a:ext cx="454549" cy="228826"/>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205740</xdr:colOff>
      <xdr:row>38</xdr:row>
      <xdr:rowOff>68580</xdr:rowOff>
    </xdr:from>
    <xdr:to>
      <xdr:col>11</xdr:col>
      <xdr:colOff>211484</xdr:colOff>
      <xdr:row>41</xdr:row>
      <xdr:rowOff>22820</xdr:rowOff>
    </xdr:to>
    <xdr:cxnSp macro="">
      <xdr:nvCxnSpPr>
        <xdr:cNvPr id="50" name="直線矢印コネクタ 49"/>
        <xdr:cNvCxnSpPr/>
      </xdr:nvCxnSpPr>
      <xdr:spPr>
        <a:xfrm>
          <a:off x="2621280" y="7924800"/>
          <a:ext cx="5744" cy="64004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38</xdr:row>
      <xdr:rowOff>91440</xdr:rowOff>
    </xdr:from>
    <xdr:to>
      <xdr:col>17</xdr:col>
      <xdr:colOff>7620</xdr:colOff>
      <xdr:row>40</xdr:row>
      <xdr:rowOff>182880</xdr:rowOff>
    </xdr:to>
    <xdr:cxnSp macro="">
      <xdr:nvCxnSpPr>
        <xdr:cNvPr id="51" name="直線矢印コネクタ 50"/>
        <xdr:cNvCxnSpPr/>
      </xdr:nvCxnSpPr>
      <xdr:spPr>
        <a:xfrm>
          <a:off x="2636520" y="7947660"/>
          <a:ext cx="1112520" cy="54864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60960</xdr:colOff>
      <xdr:row>38</xdr:row>
      <xdr:rowOff>99060</xdr:rowOff>
    </xdr:from>
    <xdr:ext cx="3208020" cy="548640"/>
    <xdr:sp macro="" textlink="">
      <xdr:nvSpPr>
        <xdr:cNvPr id="44" name="角丸四角形 43"/>
        <xdr:cNvSpPr/>
      </xdr:nvSpPr>
      <xdr:spPr>
        <a:xfrm>
          <a:off x="4023360" y="7955280"/>
          <a:ext cx="3208020" cy="548640"/>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書類宛名氏名の指定があれば入力ください。</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未記入の場合の宛名は官公庁・会社名となります。</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25</xdr:col>
      <xdr:colOff>0</xdr:colOff>
      <xdr:row>41</xdr:row>
      <xdr:rowOff>0</xdr:rowOff>
    </xdr:from>
    <xdr:to>
      <xdr:col>30</xdr:col>
      <xdr:colOff>213360</xdr:colOff>
      <xdr:row>42</xdr:row>
      <xdr:rowOff>15240</xdr:rowOff>
    </xdr:to>
    <xdr:sp macro="" textlink="">
      <xdr:nvSpPr>
        <xdr:cNvPr id="79" name="正方形/長方形 78"/>
        <xdr:cNvSpPr/>
      </xdr:nvSpPr>
      <xdr:spPr>
        <a:xfrm>
          <a:off x="5509260" y="8542020"/>
          <a:ext cx="1318260" cy="243840"/>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83820</xdr:colOff>
      <xdr:row>40</xdr:row>
      <xdr:rowOff>190500</xdr:rowOff>
    </xdr:from>
    <xdr:to>
      <xdr:col>25</xdr:col>
      <xdr:colOff>30480</xdr:colOff>
      <xdr:row>41</xdr:row>
      <xdr:rowOff>106680</xdr:rowOff>
    </xdr:to>
    <xdr:cxnSp macro="">
      <xdr:nvCxnSpPr>
        <xdr:cNvPr id="80" name="直線矢印コネクタ 79"/>
        <xdr:cNvCxnSpPr/>
      </xdr:nvCxnSpPr>
      <xdr:spPr>
        <a:xfrm>
          <a:off x="4709160" y="8503920"/>
          <a:ext cx="830580" cy="14478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43</xdr:row>
      <xdr:rowOff>0</xdr:rowOff>
    </xdr:from>
    <xdr:to>
      <xdr:col>31</xdr:col>
      <xdr:colOff>129540</xdr:colOff>
      <xdr:row>44</xdr:row>
      <xdr:rowOff>22860</xdr:rowOff>
    </xdr:to>
    <xdr:sp macro="" textlink="">
      <xdr:nvSpPr>
        <xdr:cNvPr id="82" name="正方形/長方形 81"/>
        <xdr:cNvSpPr/>
      </xdr:nvSpPr>
      <xdr:spPr>
        <a:xfrm>
          <a:off x="4038600" y="8831580"/>
          <a:ext cx="2926080" cy="251460"/>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198120</xdr:colOff>
      <xdr:row>44</xdr:row>
      <xdr:rowOff>205740</xdr:rowOff>
    </xdr:from>
    <xdr:ext cx="3093720" cy="507940"/>
    <xdr:sp macro="" textlink="">
      <xdr:nvSpPr>
        <xdr:cNvPr id="83" name="角丸四角形 82"/>
        <xdr:cNvSpPr/>
      </xdr:nvSpPr>
      <xdr:spPr>
        <a:xfrm>
          <a:off x="198120" y="9265920"/>
          <a:ext cx="3093720" cy="507940"/>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書類発行日付の指定があれば“指定”にレ点チェックし、日付を入力ください。</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15</xdr:col>
      <xdr:colOff>0</xdr:colOff>
      <xdr:row>44</xdr:row>
      <xdr:rowOff>60960</xdr:rowOff>
    </xdr:from>
    <xdr:to>
      <xdr:col>18</xdr:col>
      <xdr:colOff>76200</xdr:colOff>
      <xdr:row>45</xdr:row>
      <xdr:rowOff>38100</xdr:rowOff>
    </xdr:to>
    <xdr:cxnSp macro="">
      <xdr:nvCxnSpPr>
        <xdr:cNvPr id="84" name="直線矢印コネクタ 83"/>
        <xdr:cNvCxnSpPr/>
      </xdr:nvCxnSpPr>
      <xdr:spPr>
        <a:xfrm flipV="1">
          <a:off x="3299460" y="9121140"/>
          <a:ext cx="739140" cy="20574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7620</xdr:colOff>
      <xdr:row>47</xdr:row>
      <xdr:rowOff>22860</xdr:rowOff>
    </xdr:from>
    <xdr:to>
      <xdr:col>25</xdr:col>
      <xdr:colOff>22860</xdr:colOff>
      <xdr:row>49</xdr:row>
      <xdr:rowOff>0</xdr:rowOff>
    </xdr:to>
    <xdr:sp macro="" textlink="">
      <xdr:nvSpPr>
        <xdr:cNvPr id="85" name="正方形/長方形 84"/>
        <xdr:cNvSpPr/>
      </xdr:nvSpPr>
      <xdr:spPr>
        <a:xfrm>
          <a:off x="5074920" y="9677400"/>
          <a:ext cx="457200" cy="434340"/>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30480</xdr:colOff>
      <xdr:row>48</xdr:row>
      <xdr:rowOff>167640</xdr:rowOff>
    </xdr:from>
    <xdr:to>
      <xdr:col>22</xdr:col>
      <xdr:colOff>182880</xdr:colOff>
      <xdr:row>50</xdr:row>
      <xdr:rowOff>13441</xdr:rowOff>
    </xdr:to>
    <xdr:cxnSp macro="">
      <xdr:nvCxnSpPr>
        <xdr:cNvPr id="87" name="直線矢印コネクタ 86"/>
        <xdr:cNvCxnSpPr/>
      </xdr:nvCxnSpPr>
      <xdr:spPr>
        <a:xfrm flipV="1">
          <a:off x="4434840" y="10050780"/>
          <a:ext cx="594360" cy="303001"/>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22860</xdr:colOff>
      <xdr:row>49</xdr:row>
      <xdr:rowOff>222305</xdr:rowOff>
    </xdr:from>
    <xdr:to>
      <xdr:col>20</xdr:col>
      <xdr:colOff>76532</xdr:colOff>
      <xdr:row>52</xdr:row>
      <xdr:rowOff>44445</xdr:rowOff>
    </xdr:to>
    <xdr:grpSp>
      <xdr:nvGrpSpPr>
        <xdr:cNvPr id="40" name="グループ化 39"/>
        <xdr:cNvGrpSpPr/>
      </xdr:nvGrpSpPr>
      <xdr:grpSpPr>
        <a:xfrm>
          <a:off x="1333500" y="10311185"/>
          <a:ext cx="3147392" cy="507940"/>
          <a:chOff x="1333500" y="10334045"/>
          <a:chExt cx="3147392" cy="507940"/>
        </a:xfrm>
      </xdr:grpSpPr>
      <xdr:sp macro="" textlink="">
        <xdr:nvSpPr>
          <xdr:cNvPr id="86" name="角丸四角形 85"/>
          <xdr:cNvSpPr/>
        </xdr:nvSpPr>
        <xdr:spPr>
          <a:xfrm>
            <a:off x="1333500" y="10334045"/>
            <a:ext cx="3147392" cy="507940"/>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講習会に参加せず、図書のみ購入の場合です。</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必要冊数を入力します。</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sp macro="" textlink="">
        <xdr:nvSpPr>
          <xdr:cNvPr id="39" name="正方形/長方形 38"/>
          <xdr:cNvSpPr/>
        </xdr:nvSpPr>
        <xdr:spPr>
          <a:xfrm>
            <a:off x="1386840" y="10370820"/>
            <a:ext cx="2926080" cy="220980"/>
          </a:xfrm>
          <a:prstGeom prst="rect">
            <a:avLst/>
          </a:prstGeom>
          <a:solidFill>
            <a:srgbClr val="00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講習会に参加せず、図書のみ購入の場合です。</a:t>
            </a:r>
          </a:p>
        </xdr:txBody>
      </xdr:sp>
    </xdr:grpSp>
    <xdr:clientData/>
  </xdr:twoCellAnchor>
  <xdr:oneCellAnchor>
    <xdr:from>
      <xdr:col>16</xdr:col>
      <xdr:colOff>160020</xdr:colOff>
      <xdr:row>53</xdr:row>
      <xdr:rowOff>91440</xdr:rowOff>
    </xdr:from>
    <xdr:ext cx="2222144" cy="305048"/>
    <xdr:sp macro="" textlink="">
      <xdr:nvSpPr>
        <xdr:cNvPr id="90" name="角丸四角形 89"/>
        <xdr:cNvSpPr/>
      </xdr:nvSpPr>
      <xdr:spPr>
        <a:xfrm>
          <a:off x="3680460" y="11117580"/>
          <a:ext cx="2222144" cy="305048"/>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連絡事項はこちらに入力ください。</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mailto:chubusemi@zai-keicho.or.jp?subject=&#21463;&#35611;&#30003;&#36796;&#26360;&#65288;12/11&#21517;&#21476;&#23627;&#38283;&#20652;&#65289;&#8251;&#30003;&#36796;&#26360;&#12434;&#28155;&#20184;" TargetMode="External"/><Relationship Id="rId1" Type="http://schemas.openxmlformats.org/officeDocument/2006/relationships/hyperlink" Target="mailto:er-touhoku-info11@zai-keicho.or.jp"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printerSettings" Target="../printerSettings/printerSettings2.bin"/><Relationship Id="rId7" Type="http://schemas.openxmlformats.org/officeDocument/2006/relationships/ctrlProp" Target="../ctrlProps/ctrlProp4.xml"/><Relationship Id="rId2" Type="http://schemas.openxmlformats.org/officeDocument/2006/relationships/hyperlink" Target="mailto:chubusemi@zai-keicho.or.jp?subject=&#21463;&#35611;&#30003;&#36796;&#26360;&#65288;12/11&#21517;&#21476;&#23627;&#38283;&#20652;&#65289;&#8251;&#30003;&#36796;&#26360;&#12434;&#28155;&#20184;" TargetMode="External"/><Relationship Id="rId1" Type="http://schemas.openxmlformats.org/officeDocument/2006/relationships/hyperlink" Target="mailto:er-touhoku-info11@zai-keicho.or.jp" TargetMode="External"/><Relationship Id="rId6" Type="http://schemas.openxmlformats.org/officeDocument/2006/relationships/ctrlProp" Target="../ctrlProps/ctrlProp3.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XFC58"/>
  <sheetViews>
    <sheetView showGridLines="0" showRowColHeaders="0" tabSelected="1" zoomScaleNormal="100" workbookViewId="0">
      <pane ySplit="4" topLeftCell="A5" activePane="bottomLeft" state="frozen"/>
      <selection pane="bottomLeft"/>
    </sheetView>
  </sheetViews>
  <sheetFormatPr defaultColWidth="0" defaultRowHeight="0" customHeight="1" zeroHeight="1" x14ac:dyDescent="0.45"/>
  <cols>
    <col min="1" max="1" width="2.69921875" style="6" customWidth="1"/>
    <col min="2" max="32" width="2.8984375" style="6" customWidth="1"/>
    <col min="33" max="33" width="0.19921875" style="6" customWidth="1"/>
    <col min="34" max="16383" width="8.69921875" style="6" hidden="1"/>
    <col min="16384" max="16384" width="2.69921875" style="6" customWidth="1"/>
  </cols>
  <sheetData>
    <row r="1" spans="2:32" ht="18" customHeight="1" thickBot="1" x14ac:dyDescent="0.5"/>
    <row r="2" spans="2:32" ht="18" customHeight="1" thickTop="1" x14ac:dyDescent="0.45">
      <c r="B2" s="82" t="s">
        <v>0</v>
      </c>
      <c r="C2" s="82"/>
      <c r="D2" s="82"/>
      <c r="E2" s="82"/>
      <c r="F2" s="82"/>
      <c r="G2" s="82"/>
      <c r="H2" s="82"/>
      <c r="I2" s="82"/>
      <c r="J2" s="82"/>
      <c r="K2" s="82"/>
      <c r="L2" s="82"/>
      <c r="M2" s="82"/>
      <c r="N2" s="82"/>
      <c r="O2" s="82"/>
      <c r="P2" s="82"/>
      <c r="Q2" s="82"/>
      <c r="R2" s="83" t="s">
        <v>1</v>
      </c>
      <c r="S2" s="83"/>
      <c r="T2" s="83"/>
      <c r="U2" s="83"/>
      <c r="V2" s="83"/>
      <c r="W2" s="83"/>
      <c r="X2" s="83"/>
      <c r="Y2" s="83"/>
      <c r="Z2" s="83"/>
      <c r="AA2" s="83"/>
      <c r="AB2" s="83"/>
      <c r="AC2" s="83"/>
      <c r="AD2" s="83"/>
      <c r="AE2" s="83"/>
      <c r="AF2" s="84"/>
    </row>
    <row r="3" spans="2:32" s="15" customFormat="1" ht="18" customHeight="1" x14ac:dyDescent="0.45">
      <c r="B3" s="85" t="s">
        <v>67</v>
      </c>
      <c r="C3" s="85"/>
      <c r="D3" s="85"/>
      <c r="E3" s="85"/>
      <c r="F3" s="85"/>
      <c r="G3" s="85"/>
      <c r="H3" s="85"/>
      <c r="I3" s="85"/>
      <c r="J3" s="85"/>
      <c r="K3" s="85"/>
      <c r="L3" s="85"/>
      <c r="M3" s="85"/>
      <c r="N3" s="85"/>
      <c r="O3" s="85"/>
      <c r="P3" s="85"/>
      <c r="Q3" s="85"/>
      <c r="R3" s="86" t="s">
        <v>68</v>
      </c>
      <c r="S3" s="86"/>
      <c r="T3" s="86"/>
      <c r="U3" s="86"/>
      <c r="V3" s="86"/>
      <c r="W3" s="86"/>
      <c r="X3" s="86"/>
      <c r="Y3" s="86"/>
      <c r="Z3" s="86"/>
      <c r="AA3" s="86"/>
      <c r="AB3" s="86"/>
      <c r="AC3" s="86"/>
      <c r="AD3" s="86"/>
      <c r="AE3" s="86"/>
      <c r="AF3" s="87"/>
    </row>
    <row r="4" spans="2:32" s="16" customFormat="1" ht="18" customHeight="1" thickBot="1" x14ac:dyDescent="0.5">
      <c r="B4" s="88" t="s">
        <v>73</v>
      </c>
      <c r="C4" s="89"/>
      <c r="D4" s="89"/>
      <c r="E4" s="89"/>
      <c r="F4" s="89"/>
      <c r="G4" s="89"/>
      <c r="H4" s="89"/>
      <c r="I4" s="89"/>
      <c r="J4" s="89"/>
      <c r="K4" s="89"/>
      <c r="L4" s="89"/>
      <c r="M4" s="89"/>
      <c r="N4" s="89"/>
      <c r="O4" s="89"/>
      <c r="P4" s="89"/>
      <c r="Q4" s="90"/>
      <c r="R4" s="91" t="s">
        <v>70</v>
      </c>
      <c r="S4" s="91"/>
      <c r="T4" s="91"/>
      <c r="U4" s="91"/>
      <c r="V4" s="91"/>
      <c r="W4" s="91"/>
      <c r="X4" s="91"/>
      <c r="Y4" s="91"/>
      <c r="Z4" s="91"/>
      <c r="AA4" s="91"/>
      <c r="AB4" s="91"/>
      <c r="AC4" s="91"/>
      <c r="AD4" s="91"/>
      <c r="AE4" s="91"/>
      <c r="AF4" s="92"/>
    </row>
    <row r="5" spans="2:32" ht="6" customHeight="1" thickTop="1" thickBot="1" x14ac:dyDescent="0.5"/>
    <row r="6" spans="2:32" s="18" customFormat="1" ht="18" customHeight="1" thickBot="1" x14ac:dyDescent="0.5">
      <c r="B6" s="76" t="s">
        <v>2</v>
      </c>
      <c r="C6" s="76"/>
      <c r="D6" s="76"/>
      <c r="E6" s="77">
        <f ca="1">+TODAY()</f>
        <v>45573</v>
      </c>
      <c r="F6" s="77"/>
      <c r="G6" s="77"/>
      <c r="H6" s="77"/>
      <c r="I6" s="77"/>
      <c r="J6" s="77"/>
      <c r="K6" s="77"/>
      <c r="L6" s="17"/>
      <c r="M6" s="78" t="s">
        <v>3</v>
      </c>
      <c r="N6" s="79"/>
      <c r="O6" s="79"/>
      <c r="P6" s="80">
        <v>45637</v>
      </c>
      <c r="Q6" s="80"/>
      <c r="R6" s="80"/>
      <c r="S6" s="80"/>
      <c r="T6" s="80"/>
      <c r="U6" s="80"/>
      <c r="V6" s="80"/>
      <c r="W6" s="79" t="s">
        <v>4</v>
      </c>
      <c r="X6" s="79"/>
      <c r="Y6" s="79"/>
      <c r="Z6" s="80" t="s">
        <v>88</v>
      </c>
      <c r="AA6" s="80"/>
      <c r="AB6" s="80"/>
      <c r="AC6" s="80"/>
      <c r="AD6" s="80"/>
      <c r="AE6" s="80"/>
      <c r="AF6" s="81"/>
    </row>
    <row r="7" spans="2:32" s="18" customFormat="1" ht="6" customHeight="1" x14ac:dyDescent="0.45">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row>
    <row r="8" spans="2:32" s="18" customFormat="1" ht="30" customHeight="1" x14ac:dyDescent="0.45">
      <c r="B8" s="93" t="s">
        <v>69</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row>
    <row r="9" spans="2:32" s="69" customFormat="1" ht="19.95" customHeight="1" x14ac:dyDescent="0.45">
      <c r="B9" s="162" t="s">
        <v>82</v>
      </c>
      <c r="C9" s="163"/>
      <c r="D9" s="163"/>
      <c r="E9" s="94"/>
      <c r="F9" s="95"/>
      <c r="G9" s="95"/>
      <c r="H9" s="95"/>
      <c r="I9" s="95"/>
      <c r="J9" s="95"/>
      <c r="K9" s="95"/>
      <c r="L9" s="95"/>
      <c r="M9" s="95"/>
      <c r="N9" s="95"/>
      <c r="O9" s="95"/>
      <c r="P9" s="95"/>
      <c r="Q9" s="95"/>
      <c r="R9" s="95"/>
      <c r="S9" s="166" t="s">
        <v>6</v>
      </c>
      <c r="T9" s="166"/>
      <c r="U9" s="167"/>
      <c r="V9" s="168" t="s">
        <v>7</v>
      </c>
      <c r="W9" s="76"/>
      <c r="X9" s="169"/>
      <c r="Y9" s="96"/>
      <c r="Z9" s="97"/>
      <c r="AA9" s="97"/>
      <c r="AB9" s="97"/>
      <c r="AC9" s="97"/>
      <c r="AD9" s="97"/>
      <c r="AE9" s="97"/>
      <c r="AF9" s="97"/>
    </row>
    <row r="10" spans="2:32" s="69" customFormat="1" ht="19.95" customHeight="1" x14ac:dyDescent="0.45">
      <c r="B10" s="172" t="s">
        <v>8</v>
      </c>
      <c r="C10" s="172"/>
      <c r="D10" s="173"/>
      <c r="E10" s="98"/>
      <c r="F10" s="99"/>
      <c r="G10" s="99"/>
      <c r="H10" s="99"/>
      <c r="I10" s="99"/>
      <c r="J10" s="99"/>
      <c r="K10" s="99"/>
      <c r="L10" s="99"/>
      <c r="M10" s="99"/>
      <c r="N10" s="99"/>
      <c r="O10" s="99"/>
      <c r="P10" s="99"/>
      <c r="Q10" s="99"/>
      <c r="R10" s="99"/>
      <c r="S10" s="166"/>
      <c r="T10" s="166"/>
      <c r="U10" s="167"/>
      <c r="V10" s="178" t="s">
        <v>82</v>
      </c>
      <c r="W10" s="179"/>
      <c r="X10" s="180"/>
      <c r="Y10" s="94"/>
      <c r="Z10" s="95"/>
      <c r="AA10" s="95"/>
      <c r="AB10" s="95"/>
      <c r="AC10" s="95"/>
      <c r="AD10" s="95"/>
      <c r="AE10" s="95"/>
      <c r="AF10" s="95"/>
    </row>
    <row r="11" spans="2:32" s="69" customFormat="1" ht="19.95" customHeight="1" x14ac:dyDescent="0.45">
      <c r="B11" s="166"/>
      <c r="C11" s="166"/>
      <c r="D11" s="167"/>
      <c r="E11" s="100"/>
      <c r="F11" s="101"/>
      <c r="G11" s="101"/>
      <c r="H11" s="101"/>
      <c r="I11" s="101"/>
      <c r="J11" s="101"/>
      <c r="K11" s="101"/>
      <c r="L11" s="101"/>
      <c r="M11" s="101"/>
      <c r="N11" s="101"/>
      <c r="O11" s="101"/>
      <c r="P11" s="101"/>
      <c r="Q11" s="101"/>
      <c r="R11" s="101"/>
      <c r="S11" s="166"/>
      <c r="T11" s="166"/>
      <c r="U11" s="167"/>
      <c r="V11" s="201" t="s">
        <v>9</v>
      </c>
      <c r="W11" s="202"/>
      <c r="X11" s="203"/>
      <c r="Y11" s="104"/>
      <c r="Z11" s="105"/>
      <c r="AA11" s="105"/>
      <c r="AB11" s="105"/>
      <c r="AC11" s="105"/>
      <c r="AD11" s="105"/>
      <c r="AE11" s="105"/>
      <c r="AF11" s="105"/>
    </row>
    <row r="12" spans="2:32" s="69" customFormat="1" ht="19.95" customHeight="1" x14ac:dyDescent="0.45">
      <c r="B12" s="206" t="s">
        <v>10</v>
      </c>
      <c r="C12" s="206"/>
      <c r="D12" s="207"/>
      <c r="E12" s="21" t="s">
        <v>11</v>
      </c>
      <c r="F12" s="106"/>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row>
    <row r="13" spans="2:32" s="69" customFormat="1" ht="19.95" customHeight="1" x14ac:dyDescent="0.45">
      <c r="B13" s="108"/>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row>
    <row r="14" spans="2:32" s="69" customFormat="1" ht="19.95" customHeight="1" x14ac:dyDescent="0.45">
      <c r="B14" s="76" t="s">
        <v>12</v>
      </c>
      <c r="C14" s="76"/>
      <c r="D14" s="211"/>
      <c r="E14" s="109"/>
      <c r="F14" s="110"/>
      <c r="G14" s="110"/>
      <c r="H14" s="110"/>
      <c r="I14" s="110"/>
      <c r="J14" s="110"/>
      <c r="K14" s="110"/>
      <c r="L14" s="76" t="s">
        <v>13</v>
      </c>
      <c r="M14" s="76"/>
      <c r="N14" s="211"/>
      <c r="O14" s="109"/>
      <c r="P14" s="110"/>
      <c r="Q14" s="110"/>
      <c r="R14" s="110"/>
      <c r="S14" s="110"/>
      <c r="T14" s="110"/>
      <c r="U14" s="110"/>
      <c r="V14" s="76" t="s">
        <v>14</v>
      </c>
      <c r="W14" s="76"/>
      <c r="X14" s="211"/>
      <c r="Y14" s="102"/>
      <c r="Z14" s="103"/>
      <c r="AA14" s="103"/>
      <c r="AB14" s="103"/>
      <c r="AC14" s="103"/>
      <c r="AD14" s="103"/>
      <c r="AE14" s="103"/>
      <c r="AF14" s="103"/>
    </row>
    <row r="15" spans="2:32" s="71" customFormat="1" ht="6" customHeight="1" x14ac:dyDescent="0.45">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row>
    <row r="16" spans="2:32" s="68" customFormat="1" ht="14.4" customHeight="1" x14ac:dyDescent="0.45">
      <c r="B16" s="184" t="s">
        <v>15</v>
      </c>
      <c r="C16" s="186" t="s">
        <v>16</v>
      </c>
      <c r="D16" s="187"/>
      <c r="E16" s="187"/>
      <c r="F16" s="187"/>
      <c r="G16" s="187"/>
      <c r="H16" s="187"/>
      <c r="I16" s="187"/>
      <c r="J16" s="187"/>
      <c r="K16" s="187"/>
      <c r="L16" s="187"/>
      <c r="M16" s="188"/>
      <c r="N16" s="192" t="s">
        <v>82</v>
      </c>
      <c r="O16" s="193"/>
      <c r="P16" s="193"/>
      <c r="Q16" s="193"/>
      <c r="R16" s="193"/>
      <c r="S16" s="193"/>
      <c r="T16" s="193"/>
      <c r="U16" s="193"/>
      <c r="V16" s="194"/>
      <c r="W16" s="195" t="s">
        <v>61</v>
      </c>
      <c r="X16" s="196"/>
      <c r="Y16" s="196"/>
      <c r="Z16" s="196"/>
      <c r="AA16" s="196"/>
      <c r="AB16" s="196"/>
      <c r="AC16" s="196"/>
      <c r="AD16" s="196"/>
      <c r="AE16" s="196"/>
      <c r="AF16" s="197"/>
    </row>
    <row r="17" spans="2:32" s="68" customFormat="1" ht="14.4" x14ac:dyDescent="0.45">
      <c r="B17" s="185"/>
      <c r="C17" s="189"/>
      <c r="D17" s="190"/>
      <c r="E17" s="190"/>
      <c r="F17" s="190"/>
      <c r="G17" s="190"/>
      <c r="H17" s="190"/>
      <c r="I17" s="190"/>
      <c r="J17" s="190"/>
      <c r="K17" s="190"/>
      <c r="L17" s="190"/>
      <c r="M17" s="191"/>
      <c r="N17" s="189" t="s">
        <v>17</v>
      </c>
      <c r="O17" s="190"/>
      <c r="P17" s="190"/>
      <c r="Q17" s="190"/>
      <c r="R17" s="190"/>
      <c r="S17" s="190"/>
      <c r="T17" s="190"/>
      <c r="U17" s="190"/>
      <c r="V17" s="191"/>
      <c r="W17" s="198"/>
      <c r="X17" s="199"/>
      <c r="Y17" s="199"/>
      <c r="Z17" s="199"/>
      <c r="AA17" s="199"/>
      <c r="AB17" s="199"/>
      <c r="AC17" s="199"/>
      <c r="AD17" s="199"/>
      <c r="AE17" s="199"/>
      <c r="AF17" s="200"/>
    </row>
    <row r="18" spans="2:32" s="68" customFormat="1" ht="16.2" customHeight="1" x14ac:dyDescent="0.45">
      <c r="B18" s="214">
        <v>1</v>
      </c>
      <c r="C18" s="111"/>
      <c r="D18" s="112"/>
      <c r="E18" s="112"/>
      <c r="F18" s="112"/>
      <c r="G18" s="112"/>
      <c r="H18" s="112"/>
      <c r="I18" s="112"/>
      <c r="J18" s="112"/>
      <c r="K18" s="112"/>
      <c r="L18" s="112"/>
      <c r="M18" s="112"/>
      <c r="N18" s="115"/>
      <c r="O18" s="115"/>
      <c r="P18" s="115"/>
      <c r="Q18" s="115"/>
      <c r="R18" s="115"/>
      <c r="S18" s="115"/>
      <c r="T18" s="115"/>
      <c r="U18" s="115"/>
      <c r="V18" s="115"/>
      <c r="W18" s="116"/>
      <c r="X18" s="117"/>
      <c r="Y18" s="117"/>
      <c r="Z18" s="117"/>
      <c r="AA18" s="117"/>
      <c r="AB18" s="117"/>
      <c r="AC18" s="117"/>
      <c r="AD18" s="117"/>
      <c r="AE18" s="117"/>
      <c r="AF18" s="118"/>
    </row>
    <row r="19" spans="2:32" s="68" customFormat="1" ht="16.2" customHeight="1" x14ac:dyDescent="0.45">
      <c r="B19" s="215"/>
      <c r="C19" s="113"/>
      <c r="D19" s="114"/>
      <c r="E19" s="114"/>
      <c r="F19" s="114"/>
      <c r="G19" s="114"/>
      <c r="H19" s="114"/>
      <c r="I19" s="114"/>
      <c r="J19" s="114"/>
      <c r="K19" s="114"/>
      <c r="L19" s="114"/>
      <c r="M19" s="114"/>
      <c r="N19" s="114"/>
      <c r="O19" s="114"/>
      <c r="P19" s="114"/>
      <c r="Q19" s="114"/>
      <c r="R19" s="114"/>
      <c r="S19" s="114"/>
      <c r="T19" s="114"/>
      <c r="U19" s="114"/>
      <c r="V19" s="114"/>
      <c r="W19" s="119"/>
      <c r="X19" s="120"/>
      <c r="Y19" s="120"/>
      <c r="Z19" s="120"/>
      <c r="AA19" s="120"/>
      <c r="AB19" s="120"/>
      <c r="AC19" s="120"/>
      <c r="AD19" s="120"/>
      <c r="AE19" s="120"/>
      <c r="AF19" s="121"/>
    </row>
    <row r="20" spans="2:32" s="68" customFormat="1" ht="16.2" customHeight="1" x14ac:dyDescent="0.45">
      <c r="B20" s="214">
        <v>2</v>
      </c>
      <c r="C20" s="111"/>
      <c r="D20" s="112"/>
      <c r="E20" s="112"/>
      <c r="F20" s="112"/>
      <c r="G20" s="112"/>
      <c r="H20" s="112"/>
      <c r="I20" s="112"/>
      <c r="J20" s="112"/>
      <c r="K20" s="112"/>
      <c r="L20" s="112"/>
      <c r="M20" s="112"/>
      <c r="N20" s="122"/>
      <c r="O20" s="123"/>
      <c r="P20" s="123"/>
      <c r="Q20" s="123"/>
      <c r="R20" s="123"/>
      <c r="S20" s="123"/>
      <c r="T20" s="123"/>
      <c r="U20" s="123"/>
      <c r="V20" s="124"/>
      <c r="W20" s="116"/>
      <c r="X20" s="117"/>
      <c r="Y20" s="117"/>
      <c r="Z20" s="117"/>
      <c r="AA20" s="117"/>
      <c r="AB20" s="117"/>
      <c r="AC20" s="117"/>
      <c r="AD20" s="117"/>
      <c r="AE20" s="117"/>
      <c r="AF20" s="118"/>
    </row>
    <row r="21" spans="2:32" s="68" customFormat="1" ht="16.2" customHeight="1" x14ac:dyDescent="0.45">
      <c r="B21" s="215"/>
      <c r="C21" s="113"/>
      <c r="D21" s="114"/>
      <c r="E21" s="114"/>
      <c r="F21" s="114"/>
      <c r="G21" s="114"/>
      <c r="H21" s="114"/>
      <c r="I21" s="114"/>
      <c r="J21" s="114"/>
      <c r="K21" s="114"/>
      <c r="L21" s="114"/>
      <c r="M21" s="114"/>
      <c r="N21" s="114"/>
      <c r="O21" s="114"/>
      <c r="P21" s="114"/>
      <c r="Q21" s="114"/>
      <c r="R21" s="114"/>
      <c r="S21" s="114"/>
      <c r="T21" s="114"/>
      <c r="U21" s="114"/>
      <c r="V21" s="114"/>
      <c r="W21" s="119"/>
      <c r="X21" s="120"/>
      <c r="Y21" s="120"/>
      <c r="Z21" s="120"/>
      <c r="AA21" s="120"/>
      <c r="AB21" s="120"/>
      <c r="AC21" s="120"/>
      <c r="AD21" s="120"/>
      <c r="AE21" s="120"/>
      <c r="AF21" s="121"/>
    </row>
    <row r="22" spans="2:32" s="68" customFormat="1" ht="16.2" customHeight="1" x14ac:dyDescent="0.45">
      <c r="B22" s="214">
        <v>3</v>
      </c>
      <c r="C22" s="111"/>
      <c r="D22" s="112"/>
      <c r="E22" s="112"/>
      <c r="F22" s="112"/>
      <c r="G22" s="112"/>
      <c r="H22" s="112"/>
      <c r="I22" s="112"/>
      <c r="J22" s="112"/>
      <c r="K22" s="112"/>
      <c r="L22" s="112"/>
      <c r="M22" s="112"/>
      <c r="N22" s="122"/>
      <c r="O22" s="123"/>
      <c r="P22" s="123"/>
      <c r="Q22" s="123"/>
      <c r="R22" s="123"/>
      <c r="S22" s="123"/>
      <c r="T22" s="123"/>
      <c r="U22" s="123"/>
      <c r="V22" s="124"/>
      <c r="W22" s="116"/>
      <c r="X22" s="117"/>
      <c r="Y22" s="117"/>
      <c r="Z22" s="117"/>
      <c r="AA22" s="117"/>
      <c r="AB22" s="117"/>
      <c r="AC22" s="117"/>
      <c r="AD22" s="117"/>
      <c r="AE22" s="117"/>
      <c r="AF22" s="118"/>
    </row>
    <row r="23" spans="2:32" s="68" customFormat="1" ht="16.2" customHeight="1" x14ac:dyDescent="0.45">
      <c r="B23" s="215"/>
      <c r="C23" s="113"/>
      <c r="D23" s="114"/>
      <c r="E23" s="114"/>
      <c r="F23" s="114"/>
      <c r="G23" s="114"/>
      <c r="H23" s="114"/>
      <c r="I23" s="114"/>
      <c r="J23" s="114"/>
      <c r="K23" s="114"/>
      <c r="L23" s="114"/>
      <c r="M23" s="114"/>
      <c r="N23" s="114"/>
      <c r="O23" s="114"/>
      <c r="P23" s="114"/>
      <c r="Q23" s="114"/>
      <c r="R23" s="114"/>
      <c r="S23" s="114"/>
      <c r="T23" s="114"/>
      <c r="U23" s="114"/>
      <c r="V23" s="114"/>
      <c r="W23" s="119"/>
      <c r="X23" s="120"/>
      <c r="Y23" s="120"/>
      <c r="Z23" s="120"/>
      <c r="AA23" s="120"/>
      <c r="AB23" s="120"/>
      <c r="AC23" s="120"/>
      <c r="AD23" s="120"/>
      <c r="AE23" s="120"/>
      <c r="AF23" s="121"/>
    </row>
    <row r="24" spans="2:32" s="68" customFormat="1" ht="16.2" customHeight="1" x14ac:dyDescent="0.45">
      <c r="B24" s="214">
        <v>4</v>
      </c>
      <c r="C24" s="111"/>
      <c r="D24" s="112"/>
      <c r="E24" s="112"/>
      <c r="F24" s="112"/>
      <c r="G24" s="112"/>
      <c r="H24" s="112"/>
      <c r="I24" s="112"/>
      <c r="J24" s="112"/>
      <c r="K24" s="112"/>
      <c r="L24" s="112"/>
      <c r="M24" s="112"/>
      <c r="N24" s="122"/>
      <c r="O24" s="123"/>
      <c r="P24" s="123"/>
      <c r="Q24" s="123"/>
      <c r="R24" s="123"/>
      <c r="S24" s="123"/>
      <c r="T24" s="123"/>
      <c r="U24" s="123"/>
      <c r="V24" s="124"/>
      <c r="W24" s="116"/>
      <c r="X24" s="117"/>
      <c r="Y24" s="117"/>
      <c r="Z24" s="117"/>
      <c r="AA24" s="117"/>
      <c r="AB24" s="117"/>
      <c r="AC24" s="117"/>
      <c r="AD24" s="117"/>
      <c r="AE24" s="117"/>
      <c r="AF24" s="118"/>
    </row>
    <row r="25" spans="2:32" s="68" customFormat="1" ht="16.2" customHeight="1" x14ac:dyDescent="0.45">
      <c r="B25" s="215"/>
      <c r="C25" s="113"/>
      <c r="D25" s="114"/>
      <c r="E25" s="114"/>
      <c r="F25" s="114"/>
      <c r="G25" s="114"/>
      <c r="H25" s="114"/>
      <c r="I25" s="114"/>
      <c r="J25" s="114"/>
      <c r="K25" s="114"/>
      <c r="L25" s="114"/>
      <c r="M25" s="114"/>
      <c r="N25" s="114"/>
      <c r="O25" s="114"/>
      <c r="P25" s="114"/>
      <c r="Q25" s="114"/>
      <c r="R25" s="114"/>
      <c r="S25" s="114"/>
      <c r="T25" s="114"/>
      <c r="U25" s="114"/>
      <c r="V25" s="114"/>
      <c r="W25" s="119"/>
      <c r="X25" s="120"/>
      <c r="Y25" s="120"/>
      <c r="Z25" s="120"/>
      <c r="AA25" s="120"/>
      <c r="AB25" s="120"/>
      <c r="AC25" s="120"/>
      <c r="AD25" s="120"/>
      <c r="AE25" s="120"/>
      <c r="AF25" s="121"/>
    </row>
    <row r="26" spans="2:32" s="68" customFormat="1" ht="16.2" customHeight="1" x14ac:dyDescent="0.45">
      <c r="B26" s="214">
        <v>5</v>
      </c>
      <c r="C26" s="111"/>
      <c r="D26" s="112"/>
      <c r="E26" s="112"/>
      <c r="F26" s="112"/>
      <c r="G26" s="112"/>
      <c r="H26" s="112"/>
      <c r="I26" s="112"/>
      <c r="J26" s="112"/>
      <c r="K26" s="112"/>
      <c r="L26" s="112"/>
      <c r="M26" s="112"/>
      <c r="N26" s="122"/>
      <c r="O26" s="123"/>
      <c r="P26" s="123"/>
      <c r="Q26" s="123"/>
      <c r="R26" s="123"/>
      <c r="S26" s="123"/>
      <c r="T26" s="123"/>
      <c r="U26" s="123"/>
      <c r="V26" s="124"/>
      <c r="W26" s="116"/>
      <c r="X26" s="117"/>
      <c r="Y26" s="117"/>
      <c r="Z26" s="117"/>
      <c r="AA26" s="117"/>
      <c r="AB26" s="117"/>
      <c r="AC26" s="117"/>
      <c r="AD26" s="117"/>
      <c r="AE26" s="117"/>
      <c r="AF26" s="118"/>
    </row>
    <row r="27" spans="2:32" s="68" customFormat="1" ht="16.2" customHeight="1" x14ac:dyDescent="0.45">
      <c r="B27" s="215"/>
      <c r="C27" s="113"/>
      <c r="D27" s="114"/>
      <c r="E27" s="114"/>
      <c r="F27" s="114"/>
      <c r="G27" s="114"/>
      <c r="H27" s="114"/>
      <c r="I27" s="114"/>
      <c r="J27" s="114"/>
      <c r="K27" s="114"/>
      <c r="L27" s="114"/>
      <c r="M27" s="114"/>
      <c r="N27" s="114"/>
      <c r="O27" s="114"/>
      <c r="P27" s="114"/>
      <c r="Q27" s="114"/>
      <c r="R27" s="114"/>
      <c r="S27" s="114"/>
      <c r="T27" s="114"/>
      <c r="U27" s="114"/>
      <c r="V27" s="114"/>
      <c r="W27" s="119"/>
      <c r="X27" s="120"/>
      <c r="Y27" s="120"/>
      <c r="Z27" s="120"/>
      <c r="AA27" s="120"/>
      <c r="AB27" s="120"/>
      <c r="AC27" s="120"/>
      <c r="AD27" s="120"/>
      <c r="AE27" s="120"/>
      <c r="AF27" s="121"/>
    </row>
    <row r="28" spans="2:32" ht="18" x14ac:dyDescent="0.45">
      <c r="B28" s="24"/>
      <c r="C28" s="25" t="s">
        <v>18</v>
      </c>
      <c r="D28" s="25"/>
      <c r="E28" s="25"/>
      <c r="F28" s="25"/>
      <c r="G28" s="25"/>
      <c r="H28" s="25"/>
      <c r="I28" s="25"/>
      <c r="J28" s="25"/>
      <c r="K28" s="25"/>
      <c r="L28" s="25"/>
      <c r="N28" s="25"/>
      <c r="P28" s="26"/>
      <c r="Q28" s="125">
        <v>8580</v>
      </c>
      <c r="R28" s="126"/>
      <c r="S28" s="127" t="s">
        <v>63</v>
      </c>
      <c r="T28" s="128"/>
      <c r="U28" s="128"/>
      <c r="V28" s="27" t="s">
        <v>20</v>
      </c>
      <c r="W28" s="129">
        <f>COUNTA(N19,N21,N23,N25,N27)</f>
        <v>0</v>
      </c>
      <c r="X28" s="129"/>
      <c r="Y28" s="130" t="s">
        <v>21</v>
      </c>
      <c r="Z28" s="130"/>
      <c r="AA28" s="27" t="s">
        <v>22</v>
      </c>
      <c r="AB28" s="125">
        <f>+Q28*W28</f>
        <v>0</v>
      </c>
      <c r="AC28" s="125"/>
      <c r="AD28" s="125"/>
      <c r="AE28" s="25" t="s">
        <v>23</v>
      </c>
      <c r="AF28" s="28"/>
    </row>
    <row r="29" spans="2:32" ht="7.95" customHeight="1" x14ac:dyDescent="0.45">
      <c r="B29" s="29"/>
      <c r="C29" s="3"/>
      <c r="E29" s="30"/>
      <c r="F29" s="30"/>
      <c r="G29" s="30"/>
      <c r="H29" s="30"/>
      <c r="I29" s="30"/>
      <c r="J29" s="30"/>
      <c r="K29" s="30"/>
      <c r="L29" s="30"/>
      <c r="N29" s="30"/>
      <c r="P29" s="31"/>
      <c r="Q29" s="131"/>
      <c r="R29" s="132"/>
      <c r="S29" s="127"/>
      <c r="T29" s="128"/>
      <c r="U29" s="128"/>
      <c r="V29" s="32"/>
      <c r="W29" s="139"/>
      <c r="X29" s="139"/>
      <c r="Y29" s="140"/>
      <c r="Z29" s="140"/>
      <c r="AA29" s="32"/>
      <c r="AB29" s="131"/>
      <c r="AC29" s="131"/>
      <c r="AD29" s="131"/>
      <c r="AE29" s="30"/>
      <c r="AF29" s="33"/>
    </row>
    <row r="30" spans="2:32" ht="18" x14ac:dyDescent="0.45">
      <c r="B30" s="29"/>
      <c r="C30" s="30" t="s">
        <v>79</v>
      </c>
      <c r="D30" s="30"/>
      <c r="E30" s="30"/>
      <c r="F30" s="30"/>
      <c r="G30" s="30"/>
      <c r="H30" s="30"/>
      <c r="I30" s="34"/>
      <c r="J30" s="30"/>
      <c r="K30" s="30"/>
      <c r="L30" s="30"/>
      <c r="M30" s="30"/>
      <c r="N30" s="30"/>
      <c r="O30" s="35"/>
      <c r="P30" s="35"/>
      <c r="Q30" s="35"/>
      <c r="R30" s="36"/>
      <c r="S30" s="37"/>
      <c r="T30" s="38"/>
      <c r="U30" s="38"/>
      <c r="V30" s="32"/>
      <c r="W30" s="12"/>
      <c r="X30" s="12"/>
      <c r="Y30" s="32"/>
      <c r="Z30" s="32"/>
      <c r="AA30" s="32"/>
      <c r="AB30" s="35"/>
      <c r="AC30" s="35"/>
      <c r="AD30" s="35"/>
      <c r="AE30" s="30"/>
      <c r="AF30" s="33"/>
    </row>
    <row r="31" spans="2:32" ht="18" x14ac:dyDescent="0.45">
      <c r="B31" s="29"/>
      <c r="C31" s="39" t="s">
        <v>62</v>
      </c>
      <c r="D31" s="3"/>
      <c r="E31" s="30"/>
      <c r="F31" s="30"/>
      <c r="G31" s="30"/>
      <c r="H31" s="30"/>
      <c r="I31" s="34"/>
      <c r="J31" s="30"/>
      <c r="K31" s="30"/>
      <c r="L31" s="30"/>
      <c r="M31" s="30"/>
      <c r="P31" s="40" t="s">
        <v>24</v>
      </c>
      <c r="Q31" s="131">
        <v>2970</v>
      </c>
      <c r="R31" s="132"/>
      <c r="S31" s="127" t="s">
        <v>19</v>
      </c>
      <c r="T31" s="128"/>
      <c r="U31" s="128"/>
      <c r="V31" s="32" t="s">
        <v>20</v>
      </c>
      <c r="W31" s="141">
        <f>COUNTIF(W18:AF27,"購入する")</f>
        <v>0</v>
      </c>
      <c r="X31" s="141"/>
      <c r="Y31" s="140" t="s">
        <v>25</v>
      </c>
      <c r="Z31" s="140"/>
      <c r="AA31" s="32" t="s">
        <v>22</v>
      </c>
      <c r="AB31" s="131">
        <f>+Q31*W31</f>
        <v>0</v>
      </c>
      <c r="AC31" s="131"/>
      <c r="AD31" s="131"/>
      <c r="AE31" s="30" t="s">
        <v>23</v>
      </c>
      <c r="AF31" s="33"/>
    </row>
    <row r="32" spans="2:32" ht="7.95" customHeight="1" x14ac:dyDescent="0.45">
      <c r="B32" s="29"/>
      <c r="C32" s="39"/>
      <c r="D32" s="3"/>
      <c r="E32" s="30"/>
      <c r="F32" s="30"/>
      <c r="G32" s="30"/>
      <c r="H32" s="30"/>
      <c r="I32" s="34"/>
      <c r="J32" s="30"/>
      <c r="K32" s="30"/>
      <c r="L32" s="30"/>
      <c r="M32" s="30"/>
      <c r="P32" s="40"/>
      <c r="Q32" s="35"/>
      <c r="R32" s="36"/>
      <c r="S32" s="37"/>
      <c r="T32" s="38"/>
      <c r="U32" s="38"/>
      <c r="V32" s="32"/>
      <c r="W32" s="14"/>
      <c r="X32" s="14"/>
      <c r="Y32" s="32"/>
      <c r="Z32" s="32"/>
      <c r="AA32" s="32"/>
      <c r="AB32" s="35"/>
      <c r="AC32" s="35"/>
      <c r="AD32" s="35"/>
      <c r="AE32" s="30"/>
      <c r="AF32" s="33"/>
    </row>
    <row r="33" spans="2:32" ht="18" x14ac:dyDescent="0.45">
      <c r="B33" s="29"/>
      <c r="C33" s="30" t="s">
        <v>80</v>
      </c>
      <c r="D33" s="3"/>
      <c r="E33" s="30"/>
      <c r="F33" s="30"/>
      <c r="G33" s="30"/>
      <c r="H33" s="30"/>
      <c r="I33" s="34"/>
      <c r="J33" s="30"/>
      <c r="K33" s="30"/>
      <c r="L33" s="30"/>
      <c r="M33" s="30"/>
      <c r="P33" s="40"/>
      <c r="Q33" s="35"/>
      <c r="R33" s="36"/>
      <c r="S33" s="37"/>
      <c r="T33" s="38"/>
      <c r="U33" s="38"/>
      <c r="V33" s="32"/>
      <c r="W33" s="14"/>
      <c r="X33" s="14"/>
      <c r="Y33" s="32"/>
      <c r="Z33" s="32"/>
      <c r="AA33" s="32"/>
      <c r="AB33" s="35"/>
      <c r="AC33" s="35"/>
      <c r="AD33" s="35"/>
      <c r="AE33" s="30"/>
      <c r="AF33" s="33"/>
    </row>
    <row r="34" spans="2:32" ht="18" customHeight="1" x14ac:dyDescent="0.45">
      <c r="B34" s="29"/>
      <c r="C34" s="39" t="s">
        <v>64</v>
      </c>
      <c r="D34" s="3"/>
      <c r="E34" s="30"/>
      <c r="F34" s="30"/>
      <c r="G34" s="30"/>
      <c r="H34" s="30"/>
      <c r="I34" s="30"/>
      <c r="J34" s="30"/>
      <c r="K34" s="30"/>
      <c r="L34" s="30"/>
      <c r="M34" s="30"/>
      <c r="P34" s="40" t="s">
        <v>24</v>
      </c>
      <c r="Q34" s="131">
        <v>3960</v>
      </c>
      <c r="R34" s="132"/>
      <c r="S34" s="127" t="s">
        <v>19</v>
      </c>
      <c r="T34" s="128"/>
      <c r="U34" s="128"/>
      <c r="V34" s="32" t="s">
        <v>20</v>
      </c>
      <c r="W34" s="133"/>
      <c r="X34" s="133"/>
      <c r="Y34" s="134" t="s">
        <v>25</v>
      </c>
      <c r="Z34" s="134"/>
      <c r="AA34" s="41" t="s">
        <v>22</v>
      </c>
      <c r="AB34" s="135">
        <f>+Q34*W34</f>
        <v>0</v>
      </c>
      <c r="AC34" s="135"/>
      <c r="AD34" s="135"/>
      <c r="AE34" s="42" t="s">
        <v>23</v>
      </c>
      <c r="AF34" s="33"/>
    </row>
    <row r="35" spans="2:32" ht="15" customHeight="1" x14ac:dyDescent="0.45">
      <c r="B35" s="43"/>
      <c r="C35" s="42"/>
      <c r="D35" s="42"/>
      <c r="E35" s="42"/>
      <c r="F35" s="42"/>
      <c r="G35" s="42"/>
      <c r="H35" s="42"/>
      <c r="I35" s="42"/>
      <c r="J35" s="42"/>
      <c r="K35" s="42"/>
      <c r="L35" s="42"/>
      <c r="M35" s="42"/>
      <c r="N35" s="42"/>
      <c r="O35" s="42"/>
      <c r="P35" s="42"/>
      <c r="Q35" s="42"/>
      <c r="R35" s="42"/>
      <c r="S35" s="42"/>
      <c r="T35" s="136" t="s">
        <v>26</v>
      </c>
      <c r="U35" s="137"/>
      <c r="V35" s="137"/>
      <c r="W35" s="137"/>
      <c r="X35" s="137"/>
      <c r="Y35" s="137"/>
      <c r="Z35" s="137"/>
      <c r="AA35" s="138">
        <f>SUM(AB28:AD34)</f>
        <v>0</v>
      </c>
      <c r="AB35" s="138"/>
      <c r="AC35" s="138"/>
      <c r="AD35" s="138"/>
      <c r="AE35" s="42" t="s">
        <v>23</v>
      </c>
      <c r="AF35" s="44"/>
    </row>
    <row r="36" spans="2:32" ht="16.2" x14ac:dyDescent="0.45">
      <c r="B36" s="45" t="s">
        <v>27</v>
      </c>
    </row>
    <row r="37" spans="2:32" ht="14.4" x14ac:dyDescent="0.45">
      <c r="B37" s="74" t="s">
        <v>89</v>
      </c>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row>
    <row r="38" spans="2:32" ht="18" customHeight="1" x14ac:dyDescent="0.45">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row>
    <row r="39" spans="2:32" ht="18" customHeight="1" x14ac:dyDescent="0.45">
      <c r="B39" s="46" t="s">
        <v>28</v>
      </c>
      <c r="C39" s="47"/>
      <c r="D39" s="47"/>
      <c r="E39" s="32"/>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row>
    <row r="40" spans="2:32" ht="18" customHeight="1" x14ac:dyDescent="0.45">
      <c r="B40" s="148" t="s">
        <v>29</v>
      </c>
      <c r="C40" s="146"/>
      <c r="D40" s="147"/>
      <c r="E40" s="145" t="s">
        <v>84</v>
      </c>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7"/>
    </row>
    <row r="41" spans="2:32" ht="18" customHeight="1" x14ac:dyDescent="0.45">
      <c r="B41" s="45" t="s">
        <v>30</v>
      </c>
    </row>
    <row r="42" spans="2:32" ht="18" customHeight="1" x14ac:dyDescent="0.45">
      <c r="C42" s="142" t="s">
        <v>31</v>
      </c>
      <c r="D42" s="142"/>
      <c r="E42" s="142"/>
      <c r="F42" s="143"/>
      <c r="G42" s="143"/>
      <c r="H42" s="6" t="s">
        <v>32</v>
      </c>
      <c r="I42" s="142" t="s">
        <v>33</v>
      </c>
      <c r="J42" s="142"/>
      <c r="K42" s="142"/>
      <c r="L42" s="143"/>
      <c r="M42" s="143"/>
      <c r="N42" s="6" t="s">
        <v>32</v>
      </c>
      <c r="O42" s="142" t="s">
        <v>34</v>
      </c>
      <c r="P42" s="142"/>
      <c r="Q42" s="142"/>
      <c r="R42" s="143"/>
      <c r="S42" s="143"/>
      <c r="T42" s="6" t="s">
        <v>32</v>
      </c>
      <c r="V42" s="6" t="s">
        <v>48</v>
      </c>
      <c r="Z42" s="144"/>
      <c r="AA42" s="144"/>
      <c r="AB42" s="144"/>
      <c r="AC42" s="144"/>
      <c r="AD42" s="144"/>
      <c r="AE42" s="144"/>
      <c r="AF42" s="6" t="s">
        <v>49</v>
      </c>
    </row>
    <row r="43" spans="2:32" ht="4.95" customHeight="1" x14ac:dyDescent="0.45">
      <c r="C43" s="7"/>
      <c r="D43" s="7"/>
      <c r="E43" s="7"/>
      <c r="F43" s="8"/>
      <c r="G43" s="8"/>
      <c r="H43" s="9"/>
      <c r="I43" s="10"/>
      <c r="J43" s="10"/>
      <c r="K43" s="10"/>
      <c r="L43" s="8"/>
      <c r="M43" s="8"/>
      <c r="N43" s="9"/>
      <c r="O43" s="10"/>
      <c r="P43" s="10"/>
      <c r="Q43" s="10"/>
      <c r="R43" s="8"/>
      <c r="S43" s="8"/>
      <c r="T43" s="9"/>
      <c r="U43" s="9"/>
      <c r="V43" s="9"/>
      <c r="W43" s="9"/>
      <c r="X43" s="9"/>
      <c r="Y43" s="9"/>
      <c r="Z43" s="11"/>
      <c r="AA43" s="11"/>
      <c r="AB43" s="11"/>
      <c r="AC43" s="11"/>
      <c r="AD43" s="11"/>
      <c r="AE43" s="11"/>
      <c r="AF43" s="9"/>
    </row>
    <row r="44" spans="2:32" s="9" customFormat="1" ht="18" customHeight="1" x14ac:dyDescent="0.45">
      <c r="C44" s="10"/>
      <c r="D44" s="10"/>
      <c r="E44" s="10"/>
      <c r="F44" s="8"/>
      <c r="G44" s="8"/>
      <c r="I44" s="10"/>
      <c r="J44" s="10"/>
      <c r="K44" s="10"/>
      <c r="L44" s="8"/>
      <c r="M44" s="8"/>
      <c r="O44" s="10"/>
      <c r="P44" s="10"/>
      <c r="Q44" s="10"/>
      <c r="R44" s="8"/>
      <c r="S44" s="8"/>
      <c r="U44" s="49" t="s">
        <v>55</v>
      </c>
      <c r="V44" s="72"/>
      <c r="W44" s="72" t="s">
        <v>54</v>
      </c>
      <c r="X44" s="72"/>
      <c r="Y44" s="72"/>
      <c r="Z44" s="73" t="s">
        <v>53</v>
      </c>
      <c r="AA44" s="11" t="s">
        <v>52</v>
      </c>
      <c r="AB44" s="13"/>
      <c r="AC44" s="12" t="s">
        <v>51</v>
      </c>
      <c r="AD44" s="13"/>
      <c r="AE44" s="11" t="s">
        <v>50</v>
      </c>
      <c r="AF44" s="6" t="s">
        <v>49</v>
      </c>
    </row>
    <row r="45" spans="2:32" ht="18" customHeight="1" x14ac:dyDescent="0.45">
      <c r="B45" s="50" t="s">
        <v>35</v>
      </c>
    </row>
    <row r="46" spans="2:32" s="51" customFormat="1" ht="14.4" customHeight="1" x14ac:dyDescent="0.45">
      <c r="B46" s="45" t="s">
        <v>36</v>
      </c>
      <c r="C46" s="52"/>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row>
    <row r="47" spans="2:32" s="51" customFormat="1" ht="14.4" x14ac:dyDescent="0.45">
      <c r="B47" s="158" t="s">
        <v>37</v>
      </c>
      <c r="C47" s="53"/>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54"/>
    </row>
    <row r="48" spans="2:32" s="51" customFormat="1" ht="18" x14ac:dyDescent="0.45">
      <c r="B48" s="159"/>
      <c r="C48" s="55" t="str">
        <f>+C31</f>
        <v>「土木施工の管理学」（定価3,300円税込）</v>
      </c>
      <c r="D48" s="23"/>
      <c r="E48" s="3"/>
      <c r="F48" s="3"/>
      <c r="G48" s="3"/>
      <c r="H48" s="3"/>
      <c r="I48" s="3"/>
      <c r="J48" s="3"/>
      <c r="K48" s="3"/>
      <c r="L48" s="3"/>
      <c r="M48" s="3"/>
      <c r="N48" s="23"/>
      <c r="O48" s="155" t="s">
        <v>38</v>
      </c>
      <c r="P48" s="156"/>
      <c r="Q48" s="156"/>
      <c r="R48" s="131">
        <f>+Q31</f>
        <v>2970</v>
      </c>
      <c r="S48" s="156"/>
      <c r="T48" s="127" t="s">
        <v>19</v>
      </c>
      <c r="U48" s="128"/>
      <c r="V48" s="128"/>
      <c r="W48" s="22" t="s">
        <v>20</v>
      </c>
      <c r="X48" s="143"/>
      <c r="Y48" s="143"/>
      <c r="Z48" s="157" t="s">
        <v>25</v>
      </c>
      <c r="AA48" s="157"/>
      <c r="AB48" s="22" t="s">
        <v>22</v>
      </c>
      <c r="AC48" s="131">
        <f>+R48*X48</f>
        <v>0</v>
      </c>
      <c r="AD48" s="131"/>
      <c r="AE48" s="131"/>
      <c r="AF48" s="56" t="s">
        <v>23</v>
      </c>
    </row>
    <row r="49" spans="2:32" s="51" customFormat="1" ht="18" x14ac:dyDescent="0.45">
      <c r="B49" s="159"/>
      <c r="C49" s="55" t="str">
        <f>+C34</f>
        <v>「土木施工の基礎技術」（定価4,400円税込）</v>
      </c>
      <c r="D49" s="23"/>
      <c r="E49" s="5"/>
      <c r="F49" s="57"/>
      <c r="G49" s="57"/>
      <c r="H49" s="57"/>
      <c r="I49" s="23"/>
      <c r="J49" s="23"/>
      <c r="K49" s="23"/>
      <c r="L49" s="23"/>
      <c r="M49" s="5"/>
      <c r="N49" s="23"/>
      <c r="O49" s="155" t="s">
        <v>38</v>
      </c>
      <c r="P49" s="156"/>
      <c r="Q49" s="156"/>
      <c r="R49" s="131">
        <f>+Q34</f>
        <v>3960</v>
      </c>
      <c r="S49" s="156"/>
      <c r="T49" s="127" t="s">
        <v>19</v>
      </c>
      <c r="U49" s="128"/>
      <c r="V49" s="128"/>
      <c r="W49" s="22" t="s">
        <v>20</v>
      </c>
      <c r="X49" s="143"/>
      <c r="Y49" s="143"/>
      <c r="Z49" s="157" t="s">
        <v>25</v>
      </c>
      <c r="AA49" s="157"/>
      <c r="AB49" s="22" t="s">
        <v>22</v>
      </c>
      <c r="AC49" s="131">
        <f>+R49*X49</f>
        <v>0</v>
      </c>
      <c r="AD49" s="131"/>
      <c r="AE49" s="131"/>
      <c r="AF49" s="56" t="s">
        <v>23</v>
      </c>
    </row>
    <row r="50" spans="2:32" s="51" customFormat="1" ht="18" x14ac:dyDescent="0.45">
      <c r="B50" s="159"/>
      <c r="C50" s="55"/>
      <c r="D50" s="23"/>
      <c r="E50" s="5"/>
      <c r="F50" s="57"/>
      <c r="G50" s="57"/>
      <c r="H50" s="57"/>
      <c r="I50" s="23"/>
      <c r="J50" s="23"/>
      <c r="K50" s="23"/>
      <c r="L50" s="23"/>
      <c r="M50" s="5"/>
      <c r="N50" s="23"/>
      <c r="P50" s="58"/>
      <c r="Q50" s="58"/>
      <c r="R50" s="35"/>
      <c r="S50" s="58"/>
      <c r="T50" s="37"/>
      <c r="U50" s="38"/>
      <c r="V50" s="38"/>
      <c r="W50" s="22"/>
      <c r="X50" s="2"/>
      <c r="Y50" s="2"/>
      <c r="Z50" s="23"/>
      <c r="AA50" s="23"/>
      <c r="AB50" s="22"/>
      <c r="AC50" s="35"/>
      <c r="AD50" s="35"/>
      <c r="AE50" s="35"/>
      <c r="AF50" s="56"/>
    </row>
    <row r="51" spans="2:32" s="51" customFormat="1" ht="18" customHeight="1" x14ac:dyDescent="0.45">
      <c r="B51" s="159"/>
      <c r="C51" s="59"/>
      <c r="D51" s="23"/>
      <c r="E51" s="3"/>
      <c r="F51" s="3"/>
      <c r="G51" s="3"/>
      <c r="H51" s="3"/>
      <c r="I51" s="3"/>
      <c r="J51" s="3"/>
      <c r="K51" s="3"/>
      <c r="L51" s="3"/>
      <c r="M51" s="3"/>
      <c r="N51" s="23"/>
      <c r="P51" s="57"/>
      <c r="T51" s="22" t="s">
        <v>39</v>
      </c>
      <c r="V51" s="23"/>
      <c r="W51" s="22"/>
      <c r="X51" s="60" t="s">
        <v>40</v>
      </c>
      <c r="Y51" s="60"/>
      <c r="Z51" s="61"/>
      <c r="AA51" s="61"/>
      <c r="AB51" s="61"/>
      <c r="AC51" s="135">
        <v>600</v>
      </c>
      <c r="AD51" s="135"/>
      <c r="AE51" s="135"/>
      <c r="AF51" s="56" t="s">
        <v>23</v>
      </c>
    </row>
    <row r="52" spans="2:32" ht="18" customHeight="1" x14ac:dyDescent="0.45">
      <c r="B52" s="160"/>
      <c r="C52" s="62"/>
      <c r="D52" s="60"/>
      <c r="E52" s="63"/>
      <c r="F52" s="63"/>
      <c r="G52" s="63"/>
      <c r="H52" s="63"/>
      <c r="I52" s="63"/>
      <c r="J52" s="63"/>
      <c r="K52" s="63"/>
      <c r="L52" s="63"/>
      <c r="M52" s="63"/>
      <c r="N52" s="60"/>
      <c r="O52" s="64"/>
      <c r="P52" s="65"/>
      <c r="Q52" s="65"/>
      <c r="R52" s="65"/>
      <c r="S52" s="60"/>
      <c r="T52" s="60"/>
      <c r="U52" s="60"/>
      <c r="V52" s="60"/>
      <c r="W52" s="61"/>
      <c r="X52" s="60"/>
      <c r="Y52" s="60"/>
      <c r="Z52" s="149" t="s">
        <v>26</v>
      </c>
      <c r="AA52" s="149"/>
      <c r="AB52" s="149"/>
      <c r="AC52" s="150">
        <f>IF(SUM(AC48:AE49)=0,0,SUM(AC48:AE51))</f>
        <v>0</v>
      </c>
      <c r="AD52" s="150"/>
      <c r="AE52" s="150"/>
      <c r="AF52" s="66" t="s">
        <v>23</v>
      </c>
    </row>
    <row r="53" spans="2:32" ht="18" customHeight="1" x14ac:dyDescent="0.45">
      <c r="B53" s="51" t="s">
        <v>41</v>
      </c>
      <c r="C53" s="51"/>
      <c r="D53" s="51"/>
      <c r="E53" s="51"/>
      <c r="F53" s="51"/>
      <c r="G53" s="51"/>
      <c r="H53" s="51"/>
      <c r="I53" s="51"/>
      <c r="J53" s="51"/>
      <c r="K53" s="51"/>
      <c r="L53" s="51"/>
      <c r="M53" s="51"/>
      <c r="N53" s="51"/>
      <c r="O53" s="51"/>
      <c r="P53" s="51"/>
      <c r="Q53" s="51"/>
      <c r="R53" s="51"/>
      <c r="S53" s="51"/>
      <c r="T53" s="51"/>
      <c r="U53" s="51"/>
      <c r="V53" s="51"/>
      <c r="W53" s="51"/>
      <c r="X53" s="51"/>
      <c r="Y53" s="151" t="s">
        <v>42</v>
      </c>
      <c r="Z53" s="151"/>
      <c r="AA53" s="151"/>
      <c r="AB53" s="151"/>
      <c r="AC53" s="151"/>
      <c r="AD53" s="151"/>
      <c r="AE53" s="151"/>
      <c r="AF53" s="151"/>
    </row>
    <row r="54" spans="2:32" ht="36" customHeight="1" x14ac:dyDescent="0.45">
      <c r="B54" s="152"/>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4"/>
    </row>
    <row r="55" spans="2:32" ht="13.2" customHeight="1" x14ac:dyDescent="0.45">
      <c r="C55" s="67" t="s">
        <v>43</v>
      </c>
      <c r="D55" s="3"/>
      <c r="H55" s="6" t="s">
        <v>44</v>
      </c>
      <c r="L55" s="3"/>
      <c r="M55" s="3"/>
      <c r="AA55" s="4"/>
      <c r="AB55" s="4"/>
      <c r="AC55" s="4"/>
      <c r="AD55" s="4"/>
      <c r="AE55" s="4"/>
    </row>
    <row r="56" spans="2:32" ht="13.2" customHeight="1" x14ac:dyDescent="0.45">
      <c r="H56" s="6" t="s">
        <v>45</v>
      </c>
      <c r="AA56" s="3"/>
      <c r="AC56" s="5" t="s">
        <v>46</v>
      </c>
      <c r="AD56" s="3"/>
      <c r="AE56" s="3"/>
    </row>
    <row r="57" spans="2:32" ht="13.2" customHeight="1" x14ac:dyDescent="0.45">
      <c r="C57" s="6" t="s">
        <v>71</v>
      </c>
      <c r="AA57" s="3"/>
      <c r="AB57" s="3"/>
      <c r="AC57" s="3"/>
      <c r="AD57" s="3"/>
      <c r="AE57" s="3"/>
    </row>
    <row r="58" spans="2:32" ht="13.2" customHeight="1" x14ac:dyDescent="0.45">
      <c r="C58" s="6" t="s">
        <v>47</v>
      </c>
      <c r="AD58" s="3"/>
      <c r="AE58" s="3"/>
    </row>
  </sheetData>
  <sheetProtection algorithmName="SHA-512" hashValue="/vWnyj7uomEzVsnQ4VFIp7sNvPBE/ZwWF5h9wxS9TfT+n4uAxQxVks+ydExVxN2U/P7uuI/gqvtgGDyu8OFpIg==" saltValue="bVF+LD4dCH6VyPpsB40VZQ==" spinCount="100000" sheet="1" objects="1" scenarios="1"/>
  <mergeCells count="113">
    <mergeCell ref="AC51:AE51"/>
    <mergeCell ref="Z52:AB52"/>
    <mergeCell ref="AC52:AE52"/>
    <mergeCell ref="Y53:AF53"/>
    <mergeCell ref="B54:AF54"/>
    <mergeCell ref="AC48:AE48"/>
    <mergeCell ref="O49:Q49"/>
    <mergeCell ref="R49:S49"/>
    <mergeCell ref="T49:V49"/>
    <mergeCell ref="X49:Y49"/>
    <mergeCell ref="Z49:AA49"/>
    <mergeCell ref="AC49:AE49"/>
    <mergeCell ref="B47:B52"/>
    <mergeCell ref="O48:Q48"/>
    <mergeCell ref="R48:S48"/>
    <mergeCell ref="T48:V48"/>
    <mergeCell ref="X48:Y48"/>
    <mergeCell ref="Z48:AA48"/>
    <mergeCell ref="C42:E42"/>
    <mergeCell ref="F42:G42"/>
    <mergeCell ref="I42:K42"/>
    <mergeCell ref="L42:M42"/>
    <mergeCell ref="O42:Q42"/>
    <mergeCell ref="R42:S42"/>
    <mergeCell ref="Z42:AE42"/>
    <mergeCell ref="E40:AF40"/>
    <mergeCell ref="B40:D40"/>
    <mergeCell ref="Q34:R34"/>
    <mergeCell ref="S34:U34"/>
    <mergeCell ref="W34:X34"/>
    <mergeCell ref="Y34:Z34"/>
    <mergeCell ref="AB34:AD34"/>
    <mergeCell ref="T35:Z35"/>
    <mergeCell ref="AA35:AD35"/>
    <mergeCell ref="Q29:R29"/>
    <mergeCell ref="S29:U29"/>
    <mergeCell ref="W29:X29"/>
    <mergeCell ref="Y29:Z29"/>
    <mergeCell ref="AB29:AD29"/>
    <mergeCell ref="Q31:R31"/>
    <mergeCell ref="S31:U31"/>
    <mergeCell ref="W31:X31"/>
    <mergeCell ref="Y31:Z31"/>
    <mergeCell ref="AB31:AD31"/>
    <mergeCell ref="B26:B27"/>
    <mergeCell ref="C26:M27"/>
    <mergeCell ref="N26:V26"/>
    <mergeCell ref="W26:AF27"/>
    <mergeCell ref="N27:V27"/>
    <mergeCell ref="Q28:R28"/>
    <mergeCell ref="S28:U28"/>
    <mergeCell ref="W28:X28"/>
    <mergeCell ref="Y28:Z28"/>
    <mergeCell ref="AB28:AD28"/>
    <mergeCell ref="B22:B23"/>
    <mergeCell ref="C22:M23"/>
    <mergeCell ref="N22:V22"/>
    <mergeCell ref="W22:AF23"/>
    <mergeCell ref="N23:V23"/>
    <mergeCell ref="B24:B25"/>
    <mergeCell ref="C24:M25"/>
    <mergeCell ref="N24:V24"/>
    <mergeCell ref="W24:AF25"/>
    <mergeCell ref="N25:V25"/>
    <mergeCell ref="B18:B19"/>
    <mergeCell ref="C18:M19"/>
    <mergeCell ref="N18:V18"/>
    <mergeCell ref="W18:AF19"/>
    <mergeCell ref="N19:V19"/>
    <mergeCell ref="B20:B21"/>
    <mergeCell ref="C20:M21"/>
    <mergeCell ref="N20:V20"/>
    <mergeCell ref="W20:AF21"/>
    <mergeCell ref="N21:V21"/>
    <mergeCell ref="B16:B17"/>
    <mergeCell ref="C16:M17"/>
    <mergeCell ref="N16:V16"/>
    <mergeCell ref="W16:AF17"/>
    <mergeCell ref="N17:V17"/>
    <mergeCell ref="V11:X11"/>
    <mergeCell ref="Y11:AF11"/>
    <mergeCell ref="B12:D12"/>
    <mergeCell ref="F12:AF12"/>
    <mergeCell ref="B13:AF13"/>
    <mergeCell ref="B14:D14"/>
    <mergeCell ref="E14:K14"/>
    <mergeCell ref="L14:N14"/>
    <mergeCell ref="O14:U14"/>
    <mergeCell ref="V14:X14"/>
    <mergeCell ref="B37:AF38"/>
    <mergeCell ref="B6:D6"/>
    <mergeCell ref="E6:K6"/>
    <mergeCell ref="M6:O6"/>
    <mergeCell ref="P6:V6"/>
    <mergeCell ref="W6:Y6"/>
    <mergeCell ref="Z6:AF6"/>
    <mergeCell ref="B2:Q2"/>
    <mergeCell ref="R2:AF2"/>
    <mergeCell ref="B3:Q3"/>
    <mergeCell ref="R3:AF3"/>
    <mergeCell ref="B4:Q4"/>
    <mergeCell ref="R4:AF4"/>
    <mergeCell ref="B8:AF8"/>
    <mergeCell ref="B9:D9"/>
    <mergeCell ref="E9:R9"/>
    <mergeCell ref="S9:U11"/>
    <mergeCell ref="V9:X9"/>
    <mergeCell ref="Y9:AF9"/>
    <mergeCell ref="B10:D11"/>
    <mergeCell ref="E10:R11"/>
    <mergeCell ref="V10:X10"/>
    <mergeCell ref="Y10:AF10"/>
    <mergeCell ref="Y14:AF14"/>
  </mergeCells>
  <phoneticPr fontId="3"/>
  <conditionalFormatting sqref="E6 E9:R11 Y9:AF11 F12 B13 E14 O14 Y14 F42 L42 R42 X48:Y49 B54 C18:W18 C19:V27">
    <cfRule type="expression" dxfId="19" priority="15">
      <formula>B6=""</formula>
    </cfRule>
    <cfRule type="expression" dxfId="18" priority="16">
      <formula>B6&lt;&gt;""</formula>
    </cfRule>
  </conditionalFormatting>
  <conditionalFormatting sqref="Z6">
    <cfRule type="expression" dxfId="17" priority="13">
      <formula>Z6&lt;&gt;""</formula>
    </cfRule>
    <cfRule type="expression" dxfId="16" priority="14">
      <formula>Z6=""</formula>
    </cfRule>
  </conditionalFormatting>
  <conditionalFormatting sqref="P6">
    <cfRule type="expression" dxfId="15" priority="11">
      <formula>P6&lt;&gt;""</formula>
    </cfRule>
    <cfRule type="expression" dxfId="14" priority="12">
      <formula>P6=""</formula>
    </cfRule>
  </conditionalFormatting>
  <conditionalFormatting sqref="AB44">
    <cfRule type="expression" dxfId="13" priority="9">
      <formula>AB44=""</formula>
    </cfRule>
    <cfRule type="expression" dxfId="12" priority="10">
      <formula>AB44&lt;&gt;""</formula>
    </cfRule>
  </conditionalFormatting>
  <conditionalFormatting sqref="AD44">
    <cfRule type="expression" dxfId="11" priority="7">
      <formula>AD44=""</formula>
    </cfRule>
    <cfRule type="expression" dxfId="10" priority="8">
      <formula>AD44&lt;&gt;""</formula>
    </cfRule>
  </conditionalFormatting>
  <conditionalFormatting sqref="Z42">
    <cfRule type="expression" dxfId="9" priority="5">
      <formula>Z42=""</formula>
    </cfRule>
    <cfRule type="expression" dxfId="8" priority="6">
      <formula>Z42&lt;&gt;""</formula>
    </cfRule>
  </conditionalFormatting>
  <conditionalFormatting sqref="W34">
    <cfRule type="expression" dxfId="7" priority="3">
      <formula>W34=""</formula>
    </cfRule>
    <cfRule type="expression" dxfId="6" priority="4">
      <formula>W34&lt;&gt;""</formula>
    </cfRule>
  </conditionalFormatting>
  <conditionalFormatting sqref="W20 W22 W24 W26">
    <cfRule type="expression" dxfId="5" priority="1">
      <formula>W20=""</formula>
    </cfRule>
    <cfRule type="expression" dxfId="4" priority="2">
      <formula>W20&lt;&gt;""</formula>
    </cfRule>
  </conditionalFormatting>
  <dataValidations count="3">
    <dataValidation imeMode="off" allowBlank="1" showInputMessage="1" showErrorMessage="1" sqref="F12:AF12 E14:K14 O14:U14 Y14:AF14"/>
    <dataValidation imeMode="hiragana" allowBlank="1" showInputMessage="1" showErrorMessage="1" sqref="B13:AF13 N19 B54:AF54 N23 C22 N25 C20 C18 N21 C24 N27 C26 Y9:AF11 E9:R11 N18:V18 N20:V20 N24:V24 N26:V26 N22:V22"/>
    <dataValidation type="list" allowBlank="1" showInputMessage="1" showErrorMessage="1" sqref="W18:AF27">
      <formula1>"購入する,持参する"</formula1>
    </dataValidation>
  </dataValidations>
  <hyperlinks>
    <hyperlink ref="B3" r:id="rId1" display="er-touhoku-info11@zai-keicho.or.jp"/>
    <hyperlink ref="B3:Q3" r:id="rId2" display="chubusemi@zai-keicho.or.jp"/>
  </hyperlinks>
  <printOptions horizontalCentered="1" verticalCentered="1"/>
  <pageMargins left="0.59055118110236227" right="0.39370078740157483" top="0.78740157480314965" bottom="0.19685039370078741" header="0.31496062992125984" footer="0.19685039370078741"/>
  <pageSetup paperSize="9" scale="86" orientation="portrait" horizontalDpi="300" verticalDpi="300" r:id="rId3"/>
  <headerFooter>
    <oddHeader>&amp;L&amp;"游明朝,標準"&amp;14一般財団法人　経済調査会　中部支部行&amp;R&amp;"ＭＳ ゴシック,標準"&amp;18&amp;UＦＡＸ：０５２-２０４-０１７０</oddHeader>
  </headerFooter>
  <drawing r:id="rId4"/>
  <legacyDrawing r:id="rId5"/>
  <mc:AlternateContent xmlns:mc="http://schemas.openxmlformats.org/markup-compatibility/2006">
    <mc:Choice Requires="x14">
      <controls>
        <mc:AlternateContent xmlns:mc="http://schemas.openxmlformats.org/markup-compatibility/2006">
          <mc:Choice Requires="x14">
            <control shapeId="5121" r:id="rId6" name="Check Box 1">
              <controlPr defaultSize="0" autoFill="0" autoLine="0" autoPict="0">
                <anchor moveWithCells="1">
                  <from>
                    <xdr:col>24</xdr:col>
                    <xdr:colOff>38100</xdr:colOff>
                    <xdr:row>42</xdr:row>
                    <xdr:rowOff>60960</xdr:rowOff>
                  </from>
                  <to>
                    <xdr:col>27</xdr:col>
                    <xdr:colOff>30480</xdr:colOff>
                    <xdr:row>44</xdr:row>
                    <xdr:rowOff>0</xdr:rowOff>
                  </to>
                </anchor>
              </controlPr>
            </control>
          </mc:Choice>
        </mc:AlternateContent>
        <mc:AlternateContent xmlns:mc="http://schemas.openxmlformats.org/markup-compatibility/2006">
          <mc:Choice Requires="x14">
            <control shapeId="5122" r:id="rId7" name="Check Box 2">
              <controlPr defaultSize="0" autoFill="0" autoLine="0" autoPict="0">
                <anchor moveWithCells="1">
                  <from>
                    <xdr:col>21</xdr:col>
                    <xdr:colOff>68580</xdr:colOff>
                    <xdr:row>42</xdr:row>
                    <xdr:rowOff>38100</xdr:rowOff>
                  </from>
                  <to>
                    <xdr:col>22</xdr:col>
                    <xdr:colOff>68580</xdr:colOff>
                    <xdr:row>44</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XFC58"/>
  <sheetViews>
    <sheetView showGridLines="0" showRowColHeaders="0" zoomScaleNormal="100" workbookViewId="0">
      <pane ySplit="4" topLeftCell="A14" activePane="bottomLeft" state="frozen"/>
      <selection pane="bottomLeft" activeCell="B2" sqref="B2:Q2"/>
    </sheetView>
  </sheetViews>
  <sheetFormatPr defaultColWidth="0" defaultRowHeight="0" customHeight="1" zeroHeight="1" x14ac:dyDescent="0.45"/>
  <cols>
    <col min="1" max="1" width="2.69921875" style="1" customWidth="1"/>
    <col min="2" max="32" width="2.8984375" style="1" customWidth="1"/>
    <col min="33" max="33" width="0.19921875" style="1" customWidth="1"/>
    <col min="34" max="16383" width="8.69921875" style="1" hidden="1"/>
    <col min="16384" max="16384" width="2.69921875" style="1" customWidth="1"/>
  </cols>
  <sheetData>
    <row r="1" spans="2:32" s="6" customFormat="1" ht="18" customHeight="1" thickBot="1" x14ac:dyDescent="0.5"/>
    <row r="2" spans="2:32" s="6" customFormat="1" ht="18" customHeight="1" thickTop="1" x14ac:dyDescent="0.45">
      <c r="B2" s="82" t="s">
        <v>0</v>
      </c>
      <c r="C2" s="82"/>
      <c r="D2" s="82"/>
      <c r="E2" s="82"/>
      <c r="F2" s="82"/>
      <c r="G2" s="82"/>
      <c r="H2" s="82"/>
      <c r="I2" s="82"/>
      <c r="J2" s="82"/>
      <c r="K2" s="82"/>
      <c r="L2" s="82"/>
      <c r="M2" s="82"/>
      <c r="N2" s="82"/>
      <c r="O2" s="82"/>
      <c r="P2" s="82"/>
      <c r="Q2" s="82"/>
      <c r="R2" s="83" t="s">
        <v>1</v>
      </c>
      <c r="S2" s="83"/>
      <c r="T2" s="83"/>
      <c r="U2" s="83"/>
      <c r="V2" s="83"/>
      <c r="W2" s="83"/>
      <c r="X2" s="83"/>
      <c r="Y2" s="83"/>
      <c r="Z2" s="83"/>
      <c r="AA2" s="83"/>
      <c r="AB2" s="83"/>
      <c r="AC2" s="83"/>
      <c r="AD2" s="83"/>
      <c r="AE2" s="83"/>
      <c r="AF2" s="84"/>
    </row>
    <row r="3" spans="2:32" s="15" customFormat="1" ht="18" customHeight="1" x14ac:dyDescent="0.45">
      <c r="B3" s="85" t="s">
        <v>67</v>
      </c>
      <c r="C3" s="85"/>
      <c r="D3" s="85"/>
      <c r="E3" s="85"/>
      <c r="F3" s="85"/>
      <c r="G3" s="85"/>
      <c r="H3" s="85"/>
      <c r="I3" s="85"/>
      <c r="J3" s="85"/>
      <c r="K3" s="85"/>
      <c r="L3" s="85"/>
      <c r="M3" s="85"/>
      <c r="N3" s="85"/>
      <c r="O3" s="85"/>
      <c r="P3" s="85"/>
      <c r="Q3" s="85"/>
      <c r="R3" s="86" t="s">
        <v>68</v>
      </c>
      <c r="S3" s="86"/>
      <c r="T3" s="86"/>
      <c r="U3" s="86"/>
      <c r="V3" s="86"/>
      <c r="W3" s="86"/>
      <c r="X3" s="86"/>
      <c r="Y3" s="86"/>
      <c r="Z3" s="86"/>
      <c r="AA3" s="86"/>
      <c r="AB3" s="86"/>
      <c r="AC3" s="86"/>
      <c r="AD3" s="86"/>
      <c r="AE3" s="86"/>
      <c r="AF3" s="87"/>
    </row>
    <row r="4" spans="2:32" s="16" customFormat="1" ht="18" customHeight="1" thickBot="1" x14ac:dyDescent="0.5">
      <c r="B4" s="88" t="s">
        <v>73</v>
      </c>
      <c r="C4" s="89"/>
      <c r="D4" s="89"/>
      <c r="E4" s="89"/>
      <c r="F4" s="89"/>
      <c r="G4" s="89"/>
      <c r="H4" s="89"/>
      <c r="I4" s="89"/>
      <c r="J4" s="89"/>
      <c r="K4" s="89"/>
      <c r="L4" s="89"/>
      <c r="M4" s="89"/>
      <c r="N4" s="89"/>
      <c r="O4" s="89"/>
      <c r="P4" s="89"/>
      <c r="Q4" s="90"/>
      <c r="R4" s="91" t="s">
        <v>70</v>
      </c>
      <c r="S4" s="91"/>
      <c r="T4" s="91"/>
      <c r="U4" s="91"/>
      <c r="V4" s="91"/>
      <c r="W4" s="91"/>
      <c r="X4" s="91"/>
      <c r="Y4" s="91"/>
      <c r="Z4" s="91"/>
      <c r="AA4" s="91"/>
      <c r="AB4" s="91"/>
      <c r="AC4" s="91"/>
      <c r="AD4" s="91"/>
      <c r="AE4" s="91"/>
      <c r="AF4" s="92"/>
    </row>
    <row r="5" spans="2:32" s="6" customFormat="1" ht="6" customHeight="1" thickTop="1" thickBot="1" x14ac:dyDescent="0.5"/>
    <row r="6" spans="2:32" s="18" customFormat="1" ht="18" customHeight="1" thickBot="1" x14ac:dyDescent="0.5">
      <c r="B6" s="76" t="s">
        <v>2</v>
      </c>
      <c r="C6" s="76"/>
      <c r="D6" s="76"/>
      <c r="E6" s="161">
        <v>45611</v>
      </c>
      <c r="F6" s="161"/>
      <c r="G6" s="161"/>
      <c r="H6" s="161"/>
      <c r="I6" s="161"/>
      <c r="J6" s="161"/>
      <c r="K6" s="161"/>
      <c r="L6" s="17"/>
      <c r="M6" s="78" t="s">
        <v>3</v>
      </c>
      <c r="N6" s="79"/>
      <c r="O6" s="79"/>
      <c r="P6" s="80">
        <v>45637</v>
      </c>
      <c r="Q6" s="80"/>
      <c r="R6" s="80"/>
      <c r="S6" s="80"/>
      <c r="T6" s="80"/>
      <c r="U6" s="80"/>
      <c r="V6" s="80"/>
      <c r="W6" s="79" t="s">
        <v>4</v>
      </c>
      <c r="X6" s="79"/>
      <c r="Y6" s="79"/>
      <c r="Z6" s="80" t="s">
        <v>72</v>
      </c>
      <c r="AA6" s="80"/>
      <c r="AB6" s="80"/>
      <c r="AC6" s="80"/>
      <c r="AD6" s="80"/>
      <c r="AE6" s="80"/>
      <c r="AF6" s="81"/>
    </row>
    <row r="7" spans="2:32" s="18" customFormat="1" ht="6" customHeight="1" x14ac:dyDescent="0.45">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row>
    <row r="8" spans="2:32" s="18" customFormat="1" ht="30" customHeight="1" x14ac:dyDescent="0.45">
      <c r="B8" s="93" t="s">
        <v>60</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row>
    <row r="9" spans="2:32" s="20" customFormat="1" ht="19.95" customHeight="1" x14ac:dyDescent="0.45">
      <c r="B9" s="162" t="s">
        <v>82</v>
      </c>
      <c r="C9" s="163"/>
      <c r="D9" s="163"/>
      <c r="E9" s="164" t="s">
        <v>85</v>
      </c>
      <c r="F9" s="165"/>
      <c r="G9" s="165"/>
      <c r="H9" s="165"/>
      <c r="I9" s="165"/>
      <c r="J9" s="165"/>
      <c r="K9" s="165"/>
      <c r="L9" s="165"/>
      <c r="M9" s="165"/>
      <c r="N9" s="165"/>
      <c r="O9" s="165"/>
      <c r="P9" s="165"/>
      <c r="Q9" s="165"/>
      <c r="R9" s="165"/>
      <c r="S9" s="166" t="s">
        <v>6</v>
      </c>
      <c r="T9" s="166"/>
      <c r="U9" s="167"/>
      <c r="V9" s="168" t="s">
        <v>7</v>
      </c>
      <c r="W9" s="76"/>
      <c r="X9" s="169"/>
      <c r="Y9" s="170"/>
      <c r="Z9" s="171"/>
      <c r="AA9" s="171"/>
      <c r="AB9" s="171"/>
      <c r="AC9" s="171"/>
      <c r="AD9" s="171"/>
      <c r="AE9" s="171"/>
      <c r="AF9" s="171"/>
    </row>
    <row r="10" spans="2:32" s="20" customFormat="1" ht="19.95" customHeight="1" x14ac:dyDescent="0.45">
      <c r="B10" s="172" t="s">
        <v>8</v>
      </c>
      <c r="C10" s="172"/>
      <c r="D10" s="173"/>
      <c r="E10" s="174" t="s">
        <v>56</v>
      </c>
      <c r="F10" s="175"/>
      <c r="G10" s="175"/>
      <c r="H10" s="175"/>
      <c r="I10" s="175"/>
      <c r="J10" s="175"/>
      <c r="K10" s="175"/>
      <c r="L10" s="175"/>
      <c r="M10" s="175"/>
      <c r="N10" s="175"/>
      <c r="O10" s="175"/>
      <c r="P10" s="175"/>
      <c r="Q10" s="175"/>
      <c r="R10" s="175"/>
      <c r="S10" s="166"/>
      <c r="T10" s="166"/>
      <c r="U10" s="167"/>
      <c r="V10" s="178" t="s">
        <v>82</v>
      </c>
      <c r="W10" s="179"/>
      <c r="X10" s="180"/>
      <c r="Y10" s="164" t="s">
        <v>86</v>
      </c>
      <c r="Z10" s="165"/>
      <c r="AA10" s="165"/>
      <c r="AB10" s="165"/>
      <c r="AC10" s="165"/>
      <c r="AD10" s="165"/>
      <c r="AE10" s="165"/>
      <c r="AF10" s="165"/>
    </row>
    <row r="11" spans="2:32" s="20" customFormat="1" ht="19.95" customHeight="1" x14ac:dyDescent="0.45">
      <c r="B11" s="166"/>
      <c r="C11" s="166"/>
      <c r="D11" s="167"/>
      <c r="E11" s="176"/>
      <c r="F11" s="177"/>
      <c r="G11" s="177"/>
      <c r="H11" s="177"/>
      <c r="I11" s="177"/>
      <c r="J11" s="177"/>
      <c r="K11" s="177"/>
      <c r="L11" s="177"/>
      <c r="M11" s="177"/>
      <c r="N11" s="177"/>
      <c r="O11" s="177"/>
      <c r="P11" s="177"/>
      <c r="Q11" s="177"/>
      <c r="R11" s="177"/>
      <c r="S11" s="166"/>
      <c r="T11" s="166"/>
      <c r="U11" s="167"/>
      <c r="V11" s="201" t="s">
        <v>9</v>
      </c>
      <c r="W11" s="202"/>
      <c r="X11" s="203"/>
      <c r="Y11" s="204" t="s">
        <v>57</v>
      </c>
      <c r="Z11" s="205"/>
      <c r="AA11" s="205"/>
      <c r="AB11" s="205"/>
      <c r="AC11" s="205"/>
      <c r="AD11" s="205"/>
      <c r="AE11" s="205"/>
      <c r="AF11" s="205"/>
    </row>
    <row r="12" spans="2:32" s="20" customFormat="1" ht="19.95" customHeight="1" x14ac:dyDescent="0.45">
      <c r="B12" s="206" t="s">
        <v>10</v>
      </c>
      <c r="C12" s="206"/>
      <c r="D12" s="207"/>
      <c r="E12" s="21" t="s">
        <v>11</v>
      </c>
      <c r="F12" s="208" t="s">
        <v>75</v>
      </c>
      <c r="G12" s="209"/>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c r="AE12" s="209"/>
      <c r="AF12" s="209"/>
    </row>
    <row r="13" spans="2:32" s="20" customFormat="1" ht="19.95" customHeight="1" x14ac:dyDescent="0.45">
      <c r="B13" s="210" t="s">
        <v>76</v>
      </c>
      <c r="C13" s="210"/>
      <c r="D13" s="210"/>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row>
    <row r="14" spans="2:32" s="20" customFormat="1" ht="19.95" customHeight="1" x14ac:dyDescent="0.45">
      <c r="B14" s="76" t="s">
        <v>12</v>
      </c>
      <c r="C14" s="76"/>
      <c r="D14" s="211"/>
      <c r="E14" s="212" t="s">
        <v>77</v>
      </c>
      <c r="F14" s="213"/>
      <c r="G14" s="213"/>
      <c r="H14" s="213"/>
      <c r="I14" s="213"/>
      <c r="J14" s="213"/>
      <c r="K14" s="213"/>
      <c r="L14" s="76" t="s">
        <v>13</v>
      </c>
      <c r="M14" s="76"/>
      <c r="N14" s="211"/>
      <c r="O14" s="212" t="s">
        <v>78</v>
      </c>
      <c r="P14" s="213"/>
      <c r="Q14" s="213"/>
      <c r="R14" s="213"/>
      <c r="S14" s="213"/>
      <c r="T14" s="213"/>
      <c r="U14" s="213"/>
      <c r="V14" s="76" t="s">
        <v>14</v>
      </c>
      <c r="W14" s="76"/>
      <c r="X14" s="211"/>
      <c r="Y14" s="181" t="s">
        <v>74</v>
      </c>
      <c r="Z14" s="182"/>
      <c r="AA14" s="182"/>
      <c r="AB14" s="182"/>
      <c r="AC14" s="182"/>
      <c r="AD14" s="182"/>
      <c r="AE14" s="182"/>
      <c r="AF14" s="183"/>
    </row>
    <row r="15" spans="2:32" s="23" customFormat="1" ht="6" customHeight="1" x14ac:dyDescent="0.45">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row>
    <row r="16" spans="2:32" s="6" customFormat="1" ht="14.4" customHeight="1" x14ac:dyDescent="0.45">
      <c r="B16" s="184" t="s">
        <v>15</v>
      </c>
      <c r="C16" s="186" t="s">
        <v>16</v>
      </c>
      <c r="D16" s="187"/>
      <c r="E16" s="187"/>
      <c r="F16" s="187"/>
      <c r="G16" s="187"/>
      <c r="H16" s="187"/>
      <c r="I16" s="187"/>
      <c r="J16" s="187"/>
      <c r="K16" s="187"/>
      <c r="L16" s="187"/>
      <c r="M16" s="188"/>
      <c r="N16" s="192" t="s">
        <v>5</v>
      </c>
      <c r="O16" s="193"/>
      <c r="P16" s="193"/>
      <c r="Q16" s="193"/>
      <c r="R16" s="193"/>
      <c r="S16" s="193"/>
      <c r="T16" s="193"/>
      <c r="U16" s="193"/>
      <c r="V16" s="194"/>
      <c r="W16" s="195" t="s">
        <v>61</v>
      </c>
      <c r="X16" s="196"/>
      <c r="Y16" s="196"/>
      <c r="Z16" s="196"/>
      <c r="AA16" s="196"/>
      <c r="AB16" s="196"/>
      <c r="AC16" s="196"/>
      <c r="AD16" s="196"/>
      <c r="AE16" s="196"/>
      <c r="AF16" s="197"/>
    </row>
    <row r="17" spans="2:32" s="6" customFormat="1" ht="14.4" x14ac:dyDescent="0.45">
      <c r="B17" s="185"/>
      <c r="C17" s="189"/>
      <c r="D17" s="190"/>
      <c r="E17" s="190"/>
      <c r="F17" s="190"/>
      <c r="G17" s="190"/>
      <c r="H17" s="190"/>
      <c r="I17" s="190"/>
      <c r="J17" s="190"/>
      <c r="K17" s="190"/>
      <c r="L17" s="190"/>
      <c r="M17" s="191"/>
      <c r="N17" s="189" t="s">
        <v>17</v>
      </c>
      <c r="O17" s="190"/>
      <c r="P17" s="190"/>
      <c r="Q17" s="190"/>
      <c r="R17" s="190"/>
      <c r="S17" s="190"/>
      <c r="T17" s="190"/>
      <c r="U17" s="190"/>
      <c r="V17" s="191"/>
      <c r="W17" s="198"/>
      <c r="X17" s="199"/>
      <c r="Y17" s="199"/>
      <c r="Z17" s="199"/>
      <c r="AA17" s="199"/>
      <c r="AB17" s="199"/>
      <c r="AC17" s="199"/>
      <c r="AD17" s="199"/>
      <c r="AE17" s="199"/>
      <c r="AF17" s="200"/>
    </row>
    <row r="18" spans="2:32" s="6" customFormat="1" ht="16.2" customHeight="1" x14ac:dyDescent="0.45">
      <c r="B18" s="214">
        <v>1</v>
      </c>
      <c r="C18" s="216" t="s">
        <v>58</v>
      </c>
      <c r="D18" s="217"/>
      <c r="E18" s="217"/>
      <c r="F18" s="217"/>
      <c r="G18" s="217"/>
      <c r="H18" s="217"/>
      <c r="I18" s="217"/>
      <c r="J18" s="217"/>
      <c r="K18" s="217"/>
      <c r="L18" s="217"/>
      <c r="M18" s="217"/>
      <c r="N18" s="220" t="s">
        <v>87</v>
      </c>
      <c r="O18" s="220"/>
      <c r="P18" s="220"/>
      <c r="Q18" s="220"/>
      <c r="R18" s="220"/>
      <c r="S18" s="220"/>
      <c r="T18" s="220"/>
      <c r="U18" s="220"/>
      <c r="V18" s="220"/>
      <c r="W18" s="221" t="s">
        <v>83</v>
      </c>
      <c r="X18" s="222"/>
      <c r="Y18" s="222"/>
      <c r="Z18" s="222"/>
      <c r="AA18" s="222"/>
      <c r="AB18" s="222"/>
      <c r="AC18" s="222"/>
      <c r="AD18" s="222"/>
      <c r="AE18" s="222"/>
      <c r="AF18" s="223"/>
    </row>
    <row r="19" spans="2:32" s="6" customFormat="1" ht="16.2" customHeight="1" x14ac:dyDescent="0.45">
      <c r="B19" s="215"/>
      <c r="C19" s="218"/>
      <c r="D19" s="219"/>
      <c r="E19" s="219"/>
      <c r="F19" s="219"/>
      <c r="G19" s="219"/>
      <c r="H19" s="219"/>
      <c r="I19" s="219"/>
      <c r="J19" s="219"/>
      <c r="K19" s="219"/>
      <c r="L19" s="219"/>
      <c r="M19" s="219"/>
      <c r="N19" s="219" t="s">
        <v>65</v>
      </c>
      <c r="O19" s="219"/>
      <c r="P19" s="219"/>
      <c r="Q19" s="219"/>
      <c r="R19" s="219"/>
      <c r="S19" s="219"/>
      <c r="T19" s="219"/>
      <c r="U19" s="219"/>
      <c r="V19" s="219"/>
      <c r="W19" s="224"/>
      <c r="X19" s="225"/>
      <c r="Y19" s="225"/>
      <c r="Z19" s="225"/>
      <c r="AA19" s="225"/>
      <c r="AB19" s="225"/>
      <c r="AC19" s="225"/>
      <c r="AD19" s="225"/>
      <c r="AE19" s="225"/>
      <c r="AF19" s="226"/>
    </row>
    <row r="20" spans="2:32" s="6" customFormat="1" ht="16.2" customHeight="1" x14ac:dyDescent="0.45">
      <c r="B20" s="214">
        <v>2</v>
      </c>
      <c r="C20" s="216" t="s">
        <v>59</v>
      </c>
      <c r="D20" s="217"/>
      <c r="E20" s="217"/>
      <c r="F20" s="217"/>
      <c r="G20" s="217"/>
      <c r="H20" s="217"/>
      <c r="I20" s="217"/>
      <c r="J20" s="217"/>
      <c r="K20" s="217"/>
      <c r="L20" s="217"/>
      <c r="M20" s="217"/>
      <c r="N20" s="220" t="s">
        <v>86</v>
      </c>
      <c r="O20" s="220"/>
      <c r="P20" s="220"/>
      <c r="Q20" s="220"/>
      <c r="R20" s="220"/>
      <c r="S20" s="220"/>
      <c r="T20" s="220"/>
      <c r="U20" s="220"/>
      <c r="V20" s="220"/>
      <c r="W20" s="221" t="s">
        <v>83</v>
      </c>
      <c r="X20" s="222"/>
      <c r="Y20" s="222"/>
      <c r="Z20" s="222"/>
      <c r="AA20" s="222"/>
      <c r="AB20" s="222"/>
      <c r="AC20" s="222"/>
      <c r="AD20" s="222"/>
      <c r="AE20" s="222"/>
      <c r="AF20" s="223"/>
    </row>
    <row r="21" spans="2:32" s="6" customFormat="1" ht="16.2" customHeight="1" x14ac:dyDescent="0.45">
      <c r="B21" s="215"/>
      <c r="C21" s="218"/>
      <c r="D21" s="219"/>
      <c r="E21" s="219"/>
      <c r="F21" s="219"/>
      <c r="G21" s="219"/>
      <c r="H21" s="219"/>
      <c r="I21" s="219"/>
      <c r="J21" s="219"/>
      <c r="K21" s="219"/>
      <c r="L21" s="219"/>
      <c r="M21" s="219"/>
      <c r="N21" s="219" t="s">
        <v>57</v>
      </c>
      <c r="O21" s="219"/>
      <c r="P21" s="219"/>
      <c r="Q21" s="219"/>
      <c r="R21" s="219"/>
      <c r="S21" s="219"/>
      <c r="T21" s="219"/>
      <c r="U21" s="219"/>
      <c r="V21" s="219"/>
      <c r="W21" s="224"/>
      <c r="X21" s="225"/>
      <c r="Y21" s="225"/>
      <c r="Z21" s="225"/>
      <c r="AA21" s="225"/>
      <c r="AB21" s="225"/>
      <c r="AC21" s="225"/>
      <c r="AD21" s="225"/>
      <c r="AE21" s="225"/>
      <c r="AF21" s="226"/>
    </row>
    <row r="22" spans="2:32" s="6" customFormat="1" ht="16.2" customHeight="1" x14ac:dyDescent="0.45">
      <c r="B22" s="214">
        <v>3</v>
      </c>
      <c r="C22" s="227"/>
      <c r="D22" s="228"/>
      <c r="E22" s="228"/>
      <c r="F22" s="228"/>
      <c r="G22" s="228"/>
      <c r="H22" s="228"/>
      <c r="I22" s="228"/>
      <c r="J22" s="228"/>
      <c r="K22" s="228"/>
      <c r="L22" s="228"/>
      <c r="M22" s="228"/>
      <c r="N22" s="231"/>
      <c r="O22" s="231"/>
      <c r="P22" s="231"/>
      <c r="Q22" s="231"/>
      <c r="R22" s="231"/>
      <c r="S22" s="231"/>
      <c r="T22" s="231"/>
      <c r="U22" s="231"/>
      <c r="V22" s="231"/>
      <c r="W22" s="232"/>
      <c r="X22" s="233"/>
      <c r="Y22" s="233"/>
      <c r="Z22" s="233"/>
      <c r="AA22" s="233"/>
      <c r="AB22" s="233"/>
      <c r="AC22" s="233"/>
      <c r="AD22" s="233"/>
      <c r="AE22" s="233"/>
      <c r="AF22" s="234"/>
    </row>
    <row r="23" spans="2:32" s="6" customFormat="1" ht="16.2" customHeight="1" x14ac:dyDescent="0.45">
      <c r="B23" s="215"/>
      <c r="C23" s="229"/>
      <c r="D23" s="230"/>
      <c r="E23" s="230"/>
      <c r="F23" s="230"/>
      <c r="G23" s="230"/>
      <c r="H23" s="230"/>
      <c r="I23" s="230"/>
      <c r="J23" s="230"/>
      <c r="K23" s="230"/>
      <c r="L23" s="230"/>
      <c r="M23" s="230"/>
      <c r="N23" s="230"/>
      <c r="O23" s="230"/>
      <c r="P23" s="230"/>
      <c r="Q23" s="230"/>
      <c r="R23" s="230"/>
      <c r="S23" s="230"/>
      <c r="T23" s="230"/>
      <c r="U23" s="230"/>
      <c r="V23" s="230"/>
      <c r="W23" s="235"/>
      <c r="X23" s="236"/>
      <c r="Y23" s="236"/>
      <c r="Z23" s="236"/>
      <c r="AA23" s="236"/>
      <c r="AB23" s="236"/>
      <c r="AC23" s="236"/>
      <c r="AD23" s="236"/>
      <c r="AE23" s="236"/>
      <c r="AF23" s="237"/>
    </row>
    <row r="24" spans="2:32" s="6" customFormat="1" ht="16.2" customHeight="1" x14ac:dyDescent="0.45">
      <c r="B24" s="214">
        <v>4</v>
      </c>
      <c r="C24" s="227"/>
      <c r="D24" s="228"/>
      <c r="E24" s="228"/>
      <c r="F24" s="228"/>
      <c r="G24" s="228"/>
      <c r="H24" s="228"/>
      <c r="I24" s="228"/>
      <c r="J24" s="228"/>
      <c r="K24" s="228"/>
      <c r="L24" s="228"/>
      <c r="M24" s="228"/>
      <c r="N24" s="231"/>
      <c r="O24" s="231"/>
      <c r="P24" s="231"/>
      <c r="Q24" s="231"/>
      <c r="R24" s="231"/>
      <c r="S24" s="231"/>
      <c r="T24" s="231"/>
      <c r="U24" s="231"/>
      <c r="V24" s="231"/>
      <c r="W24" s="232"/>
      <c r="X24" s="233"/>
      <c r="Y24" s="233"/>
      <c r="Z24" s="233"/>
      <c r="AA24" s="233"/>
      <c r="AB24" s="233"/>
      <c r="AC24" s="233"/>
      <c r="AD24" s="233"/>
      <c r="AE24" s="233"/>
      <c r="AF24" s="234"/>
    </row>
    <row r="25" spans="2:32" s="6" customFormat="1" ht="16.2" customHeight="1" x14ac:dyDescent="0.45">
      <c r="B25" s="215"/>
      <c r="C25" s="229"/>
      <c r="D25" s="230"/>
      <c r="E25" s="230"/>
      <c r="F25" s="230"/>
      <c r="G25" s="230"/>
      <c r="H25" s="230"/>
      <c r="I25" s="230"/>
      <c r="J25" s="230"/>
      <c r="K25" s="230"/>
      <c r="L25" s="230"/>
      <c r="M25" s="230"/>
      <c r="N25" s="230"/>
      <c r="O25" s="230"/>
      <c r="P25" s="230"/>
      <c r="Q25" s="230"/>
      <c r="R25" s="230"/>
      <c r="S25" s="230"/>
      <c r="T25" s="230"/>
      <c r="U25" s="230"/>
      <c r="V25" s="230"/>
      <c r="W25" s="235"/>
      <c r="X25" s="236"/>
      <c r="Y25" s="236"/>
      <c r="Z25" s="236"/>
      <c r="AA25" s="236"/>
      <c r="AB25" s="236"/>
      <c r="AC25" s="236"/>
      <c r="AD25" s="236"/>
      <c r="AE25" s="236"/>
      <c r="AF25" s="237"/>
    </row>
    <row r="26" spans="2:32" s="6" customFormat="1" ht="16.2" customHeight="1" x14ac:dyDescent="0.45">
      <c r="B26" s="214">
        <v>5</v>
      </c>
      <c r="C26" s="227"/>
      <c r="D26" s="228"/>
      <c r="E26" s="228"/>
      <c r="F26" s="228"/>
      <c r="G26" s="228"/>
      <c r="H26" s="228"/>
      <c r="I26" s="228"/>
      <c r="J26" s="228"/>
      <c r="K26" s="228"/>
      <c r="L26" s="228"/>
      <c r="M26" s="228"/>
      <c r="N26" s="231"/>
      <c r="O26" s="231"/>
      <c r="P26" s="231"/>
      <c r="Q26" s="231"/>
      <c r="R26" s="231"/>
      <c r="S26" s="231"/>
      <c r="T26" s="231"/>
      <c r="U26" s="231"/>
      <c r="V26" s="231"/>
      <c r="W26" s="232"/>
      <c r="X26" s="233"/>
      <c r="Y26" s="233"/>
      <c r="Z26" s="233"/>
      <c r="AA26" s="233"/>
      <c r="AB26" s="233"/>
      <c r="AC26" s="233"/>
      <c r="AD26" s="233"/>
      <c r="AE26" s="233"/>
      <c r="AF26" s="234"/>
    </row>
    <row r="27" spans="2:32" s="6" customFormat="1" ht="16.2" customHeight="1" x14ac:dyDescent="0.45">
      <c r="B27" s="215"/>
      <c r="C27" s="229"/>
      <c r="D27" s="230"/>
      <c r="E27" s="230"/>
      <c r="F27" s="230"/>
      <c r="G27" s="230"/>
      <c r="H27" s="230"/>
      <c r="I27" s="230"/>
      <c r="J27" s="230"/>
      <c r="K27" s="230"/>
      <c r="L27" s="230"/>
      <c r="M27" s="230"/>
      <c r="N27" s="230"/>
      <c r="O27" s="230"/>
      <c r="P27" s="230"/>
      <c r="Q27" s="230"/>
      <c r="R27" s="230"/>
      <c r="S27" s="230"/>
      <c r="T27" s="230"/>
      <c r="U27" s="230"/>
      <c r="V27" s="230"/>
      <c r="W27" s="235"/>
      <c r="X27" s="236"/>
      <c r="Y27" s="236"/>
      <c r="Z27" s="236"/>
      <c r="AA27" s="236"/>
      <c r="AB27" s="236"/>
      <c r="AC27" s="236"/>
      <c r="AD27" s="236"/>
      <c r="AE27" s="236"/>
      <c r="AF27" s="237"/>
    </row>
    <row r="28" spans="2:32" s="6" customFormat="1" ht="18" x14ac:dyDescent="0.45">
      <c r="B28" s="24"/>
      <c r="C28" s="25" t="s">
        <v>18</v>
      </c>
      <c r="D28" s="25"/>
      <c r="E28" s="25"/>
      <c r="F28" s="25"/>
      <c r="G28" s="25"/>
      <c r="H28" s="25"/>
      <c r="I28" s="25"/>
      <c r="J28" s="25"/>
      <c r="K28" s="25"/>
      <c r="L28" s="25"/>
      <c r="N28" s="25"/>
      <c r="P28" s="26"/>
      <c r="Q28" s="125">
        <v>8580</v>
      </c>
      <c r="R28" s="126"/>
      <c r="S28" s="127" t="s">
        <v>63</v>
      </c>
      <c r="T28" s="128"/>
      <c r="U28" s="128"/>
      <c r="V28" s="27" t="s">
        <v>20</v>
      </c>
      <c r="W28" s="129">
        <f>COUNTA(N19,N21,N23,N25,N27)</f>
        <v>2</v>
      </c>
      <c r="X28" s="129"/>
      <c r="Y28" s="130" t="s">
        <v>21</v>
      </c>
      <c r="Z28" s="130"/>
      <c r="AA28" s="27" t="s">
        <v>22</v>
      </c>
      <c r="AB28" s="125">
        <f>+Q28*W28</f>
        <v>17160</v>
      </c>
      <c r="AC28" s="125"/>
      <c r="AD28" s="125"/>
      <c r="AE28" s="25" t="s">
        <v>23</v>
      </c>
      <c r="AF28" s="28"/>
    </row>
    <row r="29" spans="2:32" s="6" customFormat="1" ht="7.95" customHeight="1" x14ac:dyDescent="0.45">
      <c r="B29" s="29"/>
      <c r="C29" s="3"/>
      <c r="E29" s="30"/>
      <c r="F29" s="30"/>
      <c r="G29" s="30"/>
      <c r="H29" s="30"/>
      <c r="I29" s="30"/>
      <c r="J29" s="30"/>
      <c r="K29" s="30"/>
      <c r="L29" s="30"/>
      <c r="N29" s="30"/>
      <c r="P29" s="31"/>
      <c r="Q29" s="131"/>
      <c r="R29" s="132"/>
      <c r="S29" s="127"/>
      <c r="T29" s="128"/>
      <c r="U29" s="128"/>
      <c r="V29" s="32"/>
      <c r="W29" s="139"/>
      <c r="X29" s="139"/>
      <c r="Y29" s="140"/>
      <c r="Z29" s="140"/>
      <c r="AA29" s="32"/>
      <c r="AB29" s="131"/>
      <c r="AC29" s="131"/>
      <c r="AD29" s="131"/>
      <c r="AE29" s="30"/>
      <c r="AF29" s="33"/>
    </row>
    <row r="30" spans="2:32" s="6" customFormat="1" ht="18" x14ac:dyDescent="0.45">
      <c r="B30" s="29"/>
      <c r="C30" s="30" t="s">
        <v>79</v>
      </c>
      <c r="D30" s="30"/>
      <c r="E30" s="30"/>
      <c r="F30" s="30"/>
      <c r="G30" s="30"/>
      <c r="H30" s="30"/>
      <c r="I30" s="34"/>
      <c r="J30" s="30"/>
      <c r="K30" s="30"/>
      <c r="L30" s="30"/>
      <c r="M30" s="30"/>
      <c r="N30" s="30"/>
      <c r="O30" s="35"/>
      <c r="P30" s="35"/>
      <c r="Q30" s="35"/>
      <c r="R30" s="36"/>
      <c r="S30" s="37"/>
      <c r="T30" s="38"/>
      <c r="U30" s="38"/>
      <c r="V30" s="32"/>
      <c r="W30" s="12"/>
      <c r="X30" s="12"/>
      <c r="Y30" s="32"/>
      <c r="Z30" s="32"/>
      <c r="AA30" s="32"/>
      <c r="AB30" s="35"/>
      <c r="AC30" s="35"/>
      <c r="AD30" s="35"/>
      <c r="AE30" s="30"/>
      <c r="AF30" s="33"/>
    </row>
    <row r="31" spans="2:32" s="6" customFormat="1" ht="18" x14ac:dyDescent="0.45">
      <c r="B31" s="29"/>
      <c r="C31" s="39" t="s">
        <v>62</v>
      </c>
      <c r="D31" s="3"/>
      <c r="E31" s="30"/>
      <c r="F31" s="30"/>
      <c r="G31" s="30"/>
      <c r="H31" s="30"/>
      <c r="I31" s="34"/>
      <c r="J31" s="30"/>
      <c r="K31" s="30"/>
      <c r="L31" s="30"/>
      <c r="M31" s="30"/>
      <c r="P31" s="40" t="s">
        <v>24</v>
      </c>
      <c r="Q31" s="131">
        <v>2970</v>
      </c>
      <c r="R31" s="132"/>
      <c r="S31" s="127" t="s">
        <v>19</v>
      </c>
      <c r="T31" s="128"/>
      <c r="U31" s="128"/>
      <c r="V31" s="32" t="s">
        <v>20</v>
      </c>
      <c r="W31" s="141">
        <f>COUNTIF(W18:AF27,"購入する")</f>
        <v>2</v>
      </c>
      <c r="X31" s="141"/>
      <c r="Y31" s="140" t="s">
        <v>25</v>
      </c>
      <c r="Z31" s="140"/>
      <c r="AA31" s="32" t="s">
        <v>22</v>
      </c>
      <c r="AB31" s="131">
        <f>+Q31*W31</f>
        <v>5940</v>
      </c>
      <c r="AC31" s="131"/>
      <c r="AD31" s="131"/>
      <c r="AE31" s="30" t="s">
        <v>23</v>
      </c>
      <c r="AF31" s="33"/>
    </row>
    <row r="32" spans="2:32" s="6" customFormat="1" ht="7.95" customHeight="1" x14ac:dyDescent="0.45">
      <c r="B32" s="29"/>
      <c r="C32" s="39"/>
      <c r="D32" s="3"/>
      <c r="E32" s="30"/>
      <c r="F32" s="30"/>
      <c r="G32" s="30"/>
      <c r="H32" s="30"/>
      <c r="I32" s="34"/>
      <c r="J32" s="30"/>
      <c r="K32" s="30"/>
      <c r="L32" s="30"/>
      <c r="M32" s="30"/>
      <c r="P32" s="40"/>
      <c r="Q32" s="35"/>
      <c r="R32" s="36"/>
      <c r="S32" s="37"/>
      <c r="T32" s="38"/>
      <c r="U32" s="38"/>
      <c r="V32" s="32"/>
      <c r="W32" s="14"/>
      <c r="X32" s="14"/>
      <c r="Y32" s="32"/>
      <c r="Z32" s="32"/>
      <c r="AA32" s="32"/>
      <c r="AB32" s="35"/>
      <c r="AC32" s="35"/>
      <c r="AD32" s="35"/>
      <c r="AE32" s="30"/>
      <c r="AF32" s="33"/>
    </row>
    <row r="33" spans="2:32" s="6" customFormat="1" ht="18" x14ac:dyDescent="0.45">
      <c r="B33" s="29"/>
      <c r="C33" s="30" t="s">
        <v>80</v>
      </c>
      <c r="D33" s="3"/>
      <c r="E33" s="30"/>
      <c r="F33" s="30"/>
      <c r="G33" s="30"/>
      <c r="H33" s="30"/>
      <c r="I33" s="34"/>
      <c r="J33" s="30"/>
      <c r="K33" s="30"/>
      <c r="L33" s="30"/>
      <c r="M33" s="30"/>
      <c r="P33" s="40"/>
      <c r="Q33" s="35"/>
      <c r="R33" s="36"/>
      <c r="S33" s="37"/>
      <c r="T33" s="38"/>
      <c r="U33" s="38"/>
      <c r="V33" s="32"/>
      <c r="W33" s="14"/>
      <c r="X33" s="14"/>
      <c r="Y33" s="32"/>
      <c r="Z33" s="32"/>
      <c r="AA33" s="32"/>
      <c r="AB33" s="35"/>
      <c r="AC33" s="35"/>
      <c r="AD33" s="35"/>
      <c r="AE33" s="30"/>
      <c r="AF33" s="33"/>
    </row>
    <row r="34" spans="2:32" s="6" customFormat="1" ht="18" customHeight="1" x14ac:dyDescent="0.45">
      <c r="B34" s="29"/>
      <c r="C34" s="39" t="s">
        <v>64</v>
      </c>
      <c r="D34" s="3"/>
      <c r="E34" s="30"/>
      <c r="F34" s="30"/>
      <c r="G34" s="30"/>
      <c r="H34" s="30"/>
      <c r="I34" s="30"/>
      <c r="J34" s="30"/>
      <c r="K34" s="30"/>
      <c r="L34" s="30"/>
      <c r="M34" s="30"/>
      <c r="P34" s="40" t="s">
        <v>24</v>
      </c>
      <c r="Q34" s="131">
        <v>3960</v>
      </c>
      <c r="R34" s="132"/>
      <c r="S34" s="127" t="s">
        <v>19</v>
      </c>
      <c r="T34" s="128"/>
      <c r="U34" s="128"/>
      <c r="V34" s="32" t="s">
        <v>20</v>
      </c>
      <c r="W34" s="240">
        <v>1</v>
      </c>
      <c r="X34" s="240"/>
      <c r="Y34" s="134" t="s">
        <v>25</v>
      </c>
      <c r="Z34" s="134"/>
      <c r="AA34" s="41" t="s">
        <v>22</v>
      </c>
      <c r="AB34" s="135">
        <f>+Q34*W34</f>
        <v>3960</v>
      </c>
      <c r="AC34" s="135"/>
      <c r="AD34" s="135"/>
      <c r="AE34" s="42" t="s">
        <v>23</v>
      </c>
      <c r="AF34" s="33"/>
    </row>
    <row r="35" spans="2:32" s="6" customFormat="1" ht="15" customHeight="1" x14ac:dyDescent="0.45">
      <c r="B35" s="43"/>
      <c r="C35" s="42"/>
      <c r="D35" s="42"/>
      <c r="E35" s="42"/>
      <c r="F35" s="42"/>
      <c r="G35" s="42"/>
      <c r="H35" s="42"/>
      <c r="I35" s="42"/>
      <c r="J35" s="42"/>
      <c r="K35" s="42"/>
      <c r="L35" s="42"/>
      <c r="M35" s="42"/>
      <c r="N35" s="42"/>
      <c r="O35" s="42"/>
      <c r="P35" s="42"/>
      <c r="Q35" s="42"/>
      <c r="R35" s="42"/>
      <c r="S35" s="42"/>
      <c r="T35" s="136" t="s">
        <v>26</v>
      </c>
      <c r="U35" s="137"/>
      <c r="V35" s="137"/>
      <c r="W35" s="137"/>
      <c r="X35" s="137"/>
      <c r="Y35" s="137"/>
      <c r="Z35" s="137"/>
      <c r="AA35" s="138">
        <f>SUM(AB28:AD34)</f>
        <v>27060</v>
      </c>
      <c r="AB35" s="138"/>
      <c r="AC35" s="138"/>
      <c r="AD35" s="138"/>
      <c r="AE35" s="42" t="s">
        <v>23</v>
      </c>
      <c r="AF35" s="44"/>
    </row>
    <row r="36" spans="2:32" s="6" customFormat="1" ht="16.2" x14ac:dyDescent="0.45">
      <c r="B36" s="45" t="s">
        <v>27</v>
      </c>
    </row>
    <row r="37" spans="2:32" s="6" customFormat="1" ht="14.4" x14ac:dyDescent="0.45">
      <c r="B37" s="74" t="s">
        <v>81</v>
      </c>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row>
    <row r="38" spans="2:32" s="6" customFormat="1" ht="18" customHeight="1" x14ac:dyDescent="0.45">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row>
    <row r="39" spans="2:32" s="6" customFormat="1" ht="18" customHeight="1" x14ac:dyDescent="0.45">
      <c r="B39" s="46" t="s">
        <v>28</v>
      </c>
      <c r="C39" s="47"/>
      <c r="D39" s="47"/>
      <c r="E39" s="32"/>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row>
    <row r="40" spans="2:32" s="6" customFormat="1" ht="18" customHeight="1" x14ac:dyDescent="0.45">
      <c r="B40" s="148" t="s">
        <v>29</v>
      </c>
      <c r="C40" s="146"/>
      <c r="D40" s="147"/>
      <c r="E40" s="145" t="s">
        <v>84</v>
      </c>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7"/>
    </row>
    <row r="41" spans="2:32" s="6" customFormat="1" ht="18" customHeight="1" x14ac:dyDescent="0.45">
      <c r="B41" s="45" t="s">
        <v>30</v>
      </c>
    </row>
    <row r="42" spans="2:32" s="6" customFormat="1" ht="18" customHeight="1" x14ac:dyDescent="0.45">
      <c r="C42" s="142" t="s">
        <v>31</v>
      </c>
      <c r="D42" s="142"/>
      <c r="E42" s="142"/>
      <c r="F42" s="238"/>
      <c r="G42" s="238"/>
      <c r="H42" s="6" t="s">
        <v>32</v>
      </c>
      <c r="I42" s="142" t="s">
        <v>33</v>
      </c>
      <c r="J42" s="142"/>
      <c r="K42" s="142"/>
      <c r="L42" s="238"/>
      <c r="M42" s="238"/>
      <c r="N42" s="6" t="s">
        <v>32</v>
      </c>
      <c r="O42" s="142" t="s">
        <v>34</v>
      </c>
      <c r="P42" s="142"/>
      <c r="Q42" s="142"/>
      <c r="R42" s="238"/>
      <c r="S42" s="238"/>
      <c r="T42" s="6" t="s">
        <v>32</v>
      </c>
      <c r="V42" s="6" t="s">
        <v>48</v>
      </c>
      <c r="Z42" s="239"/>
      <c r="AA42" s="239"/>
      <c r="AB42" s="239"/>
      <c r="AC42" s="239"/>
      <c r="AD42" s="239"/>
      <c r="AE42" s="239"/>
      <c r="AF42" s="6" t="s">
        <v>49</v>
      </c>
    </row>
    <row r="43" spans="2:32" s="6" customFormat="1" ht="4.95" customHeight="1" x14ac:dyDescent="0.45">
      <c r="C43" s="7"/>
      <c r="D43" s="7"/>
      <c r="E43" s="7"/>
      <c r="F43" s="8"/>
      <c r="G43" s="8"/>
      <c r="H43" s="9"/>
      <c r="I43" s="10"/>
      <c r="J43" s="10"/>
      <c r="K43" s="10"/>
      <c r="L43" s="8"/>
      <c r="M43" s="8"/>
      <c r="N43" s="9"/>
      <c r="O43" s="10"/>
      <c r="P43" s="10"/>
      <c r="Q43" s="10"/>
      <c r="R43" s="8"/>
      <c r="S43" s="8"/>
      <c r="T43" s="9"/>
      <c r="U43" s="9"/>
      <c r="V43" s="9"/>
      <c r="W43" s="9"/>
      <c r="X43" s="9"/>
      <c r="Y43" s="9"/>
      <c r="Z43" s="11"/>
      <c r="AA43" s="11"/>
      <c r="AB43" s="11"/>
      <c r="AC43" s="11"/>
      <c r="AD43" s="11"/>
      <c r="AE43" s="11"/>
      <c r="AF43" s="9"/>
    </row>
    <row r="44" spans="2:32" s="9" customFormat="1" ht="18" customHeight="1" x14ac:dyDescent="0.45">
      <c r="C44" s="10"/>
      <c r="D44" s="10"/>
      <c r="E44" s="10"/>
      <c r="F44" s="8"/>
      <c r="G44" s="8"/>
      <c r="I44" s="10"/>
      <c r="J44" s="10"/>
      <c r="K44" s="10"/>
      <c r="L44" s="8"/>
      <c r="M44" s="8"/>
      <c r="O44" s="10"/>
      <c r="P44" s="10"/>
      <c r="Q44" s="10"/>
      <c r="R44" s="8"/>
      <c r="S44" s="8"/>
      <c r="U44" s="49" t="s">
        <v>55</v>
      </c>
      <c r="W44" s="9" t="s">
        <v>54</v>
      </c>
      <c r="Z44" s="10" t="s">
        <v>53</v>
      </c>
      <c r="AA44" s="11" t="s">
        <v>52</v>
      </c>
      <c r="AB44" s="32"/>
      <c r="AC44" s="12" t="s">
        <v>51</v>
      </c>
      <c r="AD44" s="32"/>
      <c r="AE44" s="11" t="s">
        <v>50</v>
      </c>
      <c r="AF44" s="6" t="s">
        <v>49</v>
      </c>
    </row>
    <row r="45" spans="2:32" s="6" customFormat="1" ht="18" customHeight="1" x14ac:dyDescent="0.45">
      <c r="B45" s="50" t="s">
        <v>35</v>
      </c>
    </row>
    <row r="46" spans="2:32" s="51" customFormat="1" ht="14.4" customHeight="1" x14ac:dyDescent="0.45">
      <c r="B46" s="45" t="s">
        <v>36</v>
      </c>
      <c r="C46" s="52"/>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row>
    <row r="47" spans="2:32" s="51" customFormat="1" ht="14.4" x14ac:dyDescent="0.45">
      <c r="B47" s="158" t="s">
        <v>37</v>
      </c>
      <c r="C47" s="53"/>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54"/>
    </row>
    <row r="48" spans="2:32" s="51" customFormat="1" ht="18" x14ac:dyDescent="0.45">
      <c r="B48" s="159"/>
      <c r="C48" s="55" t="str">
        <f>+C31</f>
        <v>「土木施工の管理学」（定価3,300円税込）</v>
      </c>
      <c r="D48" s="23"/>
      <c r="E48" s="3"/>
      <c r="F48" s="3"/>
      <c r="G48" s="3"/>
      <c r="H48" s="3"/>
      <c r="I48" s="3"/>
      <c r="J48" s="3"/>
      <c r="K48" s="3"/>
      <c r="L48" s="3"/>
      <c r="M48" s="3"/>
      <c r="N48" s="23"/>
      <c r="O48" s="155" t="s">
        <v>38</v>
      </c>
      <c r="P48" s="156"/>
      <c r="Q48" s="156"/>
      <c r="R48" s="131">
        <f>+Q31</f>
        <v>2970</v>
      </c>
      <c r="S48" s="156"/>
      <c r="T48" s="127" t="s">
        <v>19</v>
      </c>
      <c r="U48" s="128"/>
      <c r="V48" s="128"/>
      <c r="W48" s="22" t="s">
        <v>20</v>
      </c>
      <c r="X48" s="244">
        <v>2</v>
      </c>
      <c r="Y48" s="244"/>
      <c r="Z48" s="157" t="s">
        <v>25</v>
      </c>
      <c r="AA48" s="157"/>
      <c r="AB48" s="22" t="s">
        <v>22</v>
      </c>
      <c r="AC48" s="131">
        <f>+R48*X48</f>
        <v>5940</v>
      </c>
      <c r="AD48" s="131"/>
      <c r="AE48" s="131"/>
      <c r="AF48" s="56" t="s">
        <v>23</v>
      </c>
    </row>
    <row r="49" spans="2:32" s="51" customFormat="1" ht="18" x14ac:dyDescent="0.45">
      <c r="B49" s="159"/>
      <c r="C49" s="55" t="str">
        <f>+C34</f>
        <v>「土木施工の基礎技術」（定価4,400円税込）</v>
      </c>
      <c r="D49" s="23"/>
      <c r="E49" s="5"/>
      <c r="F49" s="57"/>
      <c r="G49" s="57"/>
      <c r="H49" s="57"/>
      <c r="I49" s="23"/>
      <c r="J49" s="23"/>
      <c r="K49" s="23"/>
      <c r="L49" s="23"/>
      <c r="M49" s="5"/>
      <c r="N49" s="23"/>
      <c r="O49" s="155" t="s">
        <v>38</v>
      </c>
      <c r="P49" s="156"/>
      <c r="Q49" s="156"/>
      <c r="R49" s="131">
        <f>+Q34</f>
        <v>3960</v>
      </c>
      <c r="S49" s="156"/>
      <c r="T49" s="127" t="s">
        <v>19</v>
      </c>
      <c r="U49" s="128"/>
      <c r="V49" s="128"/>
      <c r="W49" s="22" t="s">
        <v>20</v>
      </c>
      <c r="X49" s="244">
        <v>2</v>
      </c>
      <c r="Y49" s="244"/>
      <c r="Z49" s="157" t="s">
        <v>25</v>
      </c>
      <c r="AA49" s="157"/>
      <c r="AB49" s="22" t="s">
        <v>22</v>
      </c>
      <c r="AC49" s="131">
        <f>+R49*X49</f>
        <v>7920</v>
      </c>
      <c r="AD49" s="131"/>
      <c r="AE49" s="131"/>
      <c r="AF49" s="56" t="s">
        <v>23</v>
      </c>
    </row>
    <row r="50" spans="2:32" s="51" customFormat="1" ht="18" x14ac:dyDescent="0.45">
      <c r="B50" s="159"/>
      <c r="C50" s="55"/>
      <c r="D50" s="23"/>
      <c r="E50" s="5"/>
      <c r="F50" s="57"/>
      <c r="G50" s="57"/>
      <c r="H50" s="57"/>
      <c r="I50" s="23"/>
      <c r="J50" s="23"/>
      <c r="K50" s="23"/>
      <c r="L50" s="23"/>
      <c r="M50" s="5"/>
      <c r="N50" s="23"/>
      <c r="P50" s="58"/>
      <c r="Q50" s="58"/>
      <c r="R50" s="35"/>
      <c r="S50" s="58"/>
      <c r="T50" s="37"/>
      <c r="U50" s="38"/>
      <c r="V50" s="38"/>
      <c r="W50" s="22"/>
      <c r="X50" s="2"/>
      <c r="Y50" s="2"/>
      <c r="Z50" s="23"/>
      <c r="AA50" s="23"/>
      <c r="AB50" s="22"/>
      <c r="AC50" s="35"/>
      <c r="AD50" s="35"/>
      <c r="AE50" s="35"/>
      <c r="AF50" s="56"/>
    </row>
    <row r="51" spans="2:32" s="51" customFormat="1" ht="18" customHeight="1" x14ac:dyDescent="0.45">
      <c r="B51" s="159"/>
      <c r="C51" s="59"/>
      <c r="D51" s="23"/>
      <c r="E51" s="3"/>
      <c r="F51" s="3"/>
      <c r="G51" s="3"/>
      <c r="H51" s="3"/>
      <c r="I51" s="3"/>
      <c r="J51" s="3"/>
      <c r="K51" s="3"/>
      <c r="L51" s="3"/>
      <c r="M51" s="3"/>
      <c r="N51" s="23"/>
      <c r="P51" s="57"/>
      <c r="T51" s="22" t="s">
        <v>39</v>
      </c>
      <c r="V51" s="23"/>
      <c r="W51" s="22"/>
      <c r="X51" s="60" t="s">
        <v>40</v>
      </c>
      <c r="Y51" s="60"/>
      <c r="Z51" s="61"/>
      <c r="AA51" s="61"/>
      <c r="AB51" s="61"/>
      <c r="AC51" s="135">
        <v>600</v>
      </c>
      <c r="AD51" s="135"/>
      <c r="AE51" s="135"/>
      <c r="AF51" s="56" t="s">
        <v>23</v>
      </c>
    </row>
    <row r="52" spans="2:32" s="6" customFormat="1" ht="18" customHeight="1" x14ac:dyDescent="0.45">
      <c r="B52" s="160"/>
      <c r="C52" s="62"/>
      <c r="D52" s="60"/>
      <c r="E52" s="63"/>
      <c r="F52" s="63"/>
      <c r="G52" s="63"/>
      <c r="H52" s="63"/>
      <c r="I52" s="63"/>
      <c r="J52" s="63"/>
      <c r="K52" s="63"/>
      <c r="L52" s="63"/>
      <c r="M52" s="63"/>
      <c r="N52" s="60"/>
      <c r="O52" s="64"/>
      <c r="P52" s="65"/>
      <c r="Q52" s="65"/>
      <c r="R52" s="65"/>
      <c r="S52" s="60"/>
      <c r="T52" s="60"/>
      <c r="U52" s="60"/>
      <c r="V52" s="60"/>
      <c r="W52" s="61"/>
      <c r="X52" s="60"/>
      <c r="Y52" s="60"/>
      <c r="Z52" s="149" t="s">
        <v>26</v>
      </c>
      <c r="AA52" s="149"/>
      <c r="AB52" s="149"/>
      <c r="AC52" s="150">
        <f>IF(SUM(AC48:AE49)=0,0,SUM(AC48:AE51))</f>
        <v>14460</v>
      </c>
      <c r="AD52" s="150"/>
      <c r="AE52" s="150"/>
      <c r="AF52" s="66" t="s">
        <v>23</v>
      </c>
    </row>
    <row r="53" spans="2:32" s="6" customFormat="1" ht="18" customHeight="1" x14ac:dyDescent="0.45">
      <c r="B53" s="51" t="s">
        <v>41</v>
      </c>
      <c r="C53" s="51"/>
      <c r="D53" s="51"/>
      <c r="E53" s="51"/>
      <c r="F53" s="51"/>
      <c r="G53" s="51"/>
      <c r="H53" s="51"/>
      <c r="I53" s="51"/>
      <c r="J53" s="51"/>
      <c r="K53" s="51"/>
      <c r="L53" s="51"/>
      <c r="M53" s="51"/>
      <c r="N53" s="51"/>
      <c r="O53" s="51"/>
      <c r="P53" s="51"/>
      <c r="Q53" s="51"/>
      <c r="R53" s="51"/>
      <c r="S53" s="51"/>
      <c r="T53" s="51"/>
      <c r="U53" s="51"/>
      <c r="V53" s="51"/>
      <c r="W53" s="51"/>
      <c r="X53" s="51"/>
      <c r="Y53" s="151" t="s">
        <v>42</v>
      </c>
      <c r="Z53" s="151"/>
      <c r="AA53" s="151"/>
      <c r="AB53" s="151"/>
      <c r="AC53" s="151"/>
      <c r="AD53" s="151"/>
      <c r="AE53" s="151"/>
      <c r="AF53" s="151"/>
    </row>
    <row r="54" spans="2:32" s="6" customFormat="1" ht="36" customHeight="1" x14ac:dyDescent="0.45">
      <c r="B54" s="241" t="s">
        <v>66</v>
      </c>
      <c r="C54" s="242"/>
      <c r="D54" s="242"/>
      <c r="E54" s="242"/>
      <c r="F54" s="242"/>
      <c r="G54" s="242"/>
      <c r="H54" s="242"/>
      <c r="I54" s="242"/>
      <c r="J54" s="242"/>
      <c r="K54" s="242"/>
      <c r="L54" s="242"/>
      <c r="M54" s="242"/>
      <c r="N54" s="242"/>
      <c r="O54" s="242"/>
      <c r="P54" s="242"/>
      <c r="Q54" s="242"/>
      <c r="R54" s="242"/>
      <c r="S54" s="242"/>
      <c r="T54" s="242"/>
      <c r="U54" s="242"/>
      <c r="V54" s="242"/>
      <c r="W54" s="242"/>
      <c r="X54" s="242"/>
      <c r="Y54" s="242"/>
      <c r="Z54" s="242"/>
      <c r="AA54" s="242"/>
      <c r="AB54" s="242"/>
      <c r="AC54" s="242"/>
      <c r="AD54" s="242"/>
      <c r="AE54" s="242"/>
      <c r="AF54" s="243"/>
    </row>
    <row r="55" spans="2:32" s="6" customFormat="1" ht="13.2" customHeight="1" x14ac:dyDescent="0.45">
      <c r="C55" s="67" t="s">
        <v>43</v>
      </c>
      <c r="D55" s="3"/>
      <c r="H55" s="6" t="s">
        <v>44</v>
      </c>
      <c r="L55" s="3"/>
      <c r="M55" s="3"/>
      <c r="AA55" s="4"/>
      <c r="AB55" s="4"/>
      <c r="AC55" s="4"/>
      <c r="AD55" s="4"/>
      <c r="AE55" s="4"/>
    </row>
    <row r="56" spans="2:32" s="6" customFormat="1" ht="13.2" customHeight="1" x14ac:dyDescent="0.45">
      <c r="H56" s="6" t="s">
        <v>45</v>
      </c>
      <c r="AA56" s="3"/>
      <c r="AC56" s="5" t="s">
        <v>46</v>
      </c>
      <c r="AD56" s="3"/>
      <c r="AE56" s="3"/>
    </row>
    <row r="57" spans="2:32" s="6" customFormat="1" ht="13.2" customHeight="1" x14ac:dyDescent="0.45">
      <c r="C57" s="6" t="s">
        <v>71</v>
      </c>
      <c r="AA57" s="3"/>
      <c r="AB57" s="3"/>
      <c r="AC57" s="3"/>
      <c r="AD57" s="3"/>
      <c r="AE57" s="3"/>
    </row>
    <row r="58" spans="2:32" s="6" customFormat="1" ht="13.2" customHeight="1" x14ac:dyDescent="0.45">
      <c r="C58" s="6" t="s">
        <v>47</v>
      </c>
      <c r="AD58" s="3"/>
      <c r="AE58" s="3"/>
    </row>
  </sheetData>
  <sheetProtection algorithmName="SHA-512" hashValue="jxGqOZKin/wzLRZAS8p8pislGeUGltLgIZ/D3hG7sjrsYSIiogjLWk9dRCe4hoRgIix4CEFs6GZG4OhtrOHxjg==" saltValue="8PvP59+zbNZE71zp9MGgWQ==" spinCount="100000" sheet="1" objects="1" scenarios="1"/>
  <mergeCells count="113">
    <mergeCell ref="AC51:AE51"/>
    <mergeCell ref="Z52:AB52"/>
    <mergeCell ref="AC52:AE52"/>
    <mergeCell ref="Y53:AF53"/>
    <mergeCell ref="B54:AF54"/>
    <mergeCell ref="AC48:AE48"/>
    <mergeCell ref="O49:Q49"/>
    <mergeCell ref="R49:S49"/>
    <mergeCell ref="T49:V49"/>
    <mergeCell ref="X49:Y49"/>
    <mergeCell ref="Z49:AA49"/>
    <mergeCell ref="AC49:AE49"/>
    <mergeCell ref="B47:B52"/>
    <mergeCell ref="O48:Q48"/>
    <mergeCell ref="R48:S48"/>
    <mergeCell ref="T48:V48"/>
    <mergeCell ref="X48:Y48"/>
    <mergeCell ref="Z48:AA48"/>
    <mergeCell ref="L42:M42"/>
    <mergeCell ref="O42:Q42"/>
    <mergeCell ref="R42:S42"/>
    <mergeCell ref="Z42:AE42"/>
    <mergeCell ref="Q34:R34"/>
    <mergeCell ref="S34:U34"/>
    <mergeCell ref="W34:X34"/>
    <mergeCell ref="Y34:Z34"/>
    <mergeCell ref="AB34:AD34"/>
    <mergeCell ref="T35:Z35"/>
    <mergeCell ref="AA35:AD35"/>
    <mergeCell ref="B37:AF38"/>
    <mergeCell ref="B40:D40"/>
    <mergeCell ref="E40:AF40"/>
    <mergeCell ref="C42:E42"/>
    <mergeCell ref="F42:G42"/>
    <mergeCell ref="I42:K42"/>
    <mergeCell ref="Q29:R29"/>
    <mergeCell ref="S29:U29"/>
    <mergeCell ref="W29:X29"/>
    <mergeCell ref="Y29:Z29"/>
    <mergeCell ref="AB29:AD29"/>
    <mergeCell ref="Q31:R31"/>
    <mergeCell ref="S31:U31"/>
    <mergeCell ref="W31:X31"/>
    <mergeCell ref="Y31:Z31"/>
    <mergeCell ref="AB31:AD31"/>
    <mergeCell ref="B26:B27"/>
    <mergeCell ref="C26:M27"/>
    <mergeCell ref="N26:V26"/>
    <mergeCell ref="W26:AF27"/>
    <mergeCell ref="N27:V27"/>
    <mergeCell ref="Q28:R28"/>
    <mergeCell ref="S28:U28"/>
    <mergeCell ref="W28:X28"/>
    <mergeCell ref="Y28:Z28"/>
    <mergeCell ref="AB28:AD28"/>
    <mergeCell ref="B22:B23"/>
    <mergeCell ref="C22:M23"/>
    <mergeCell ref="N22:V22"/>
    <mergeCell ref="W22:AF23"/>
    <mergeCell ref="N23:V23"/>
    <mergeCell ref="B24:B25"/>
    <mergeCell ref="C24:M25"/>
    <mergeCell ref="N24:V24"/>
    <mergeCell ref="W24:AF25"/>
    <mergeCell ref="N25:V25"/>
    <mergeCell ref="B18:B19"/>
    <mergeCell ref="C18:M19"/>
    <mergeCell ref="N18:V18"/>
    <mergeCell ref="W18:AF19"/>
    <mergeCell ref="N19:V19"/>
    <mergeCell ref="B20:B21"/>
    <mergeCell ref="C20:M21"/>
    <mergeCell ref="N20:V20"/>
    <mergeCell ref="W20:AF21"/>
    <mergeCell ref="N21:V21"/>
    <mergeCell ref="Y14:AF14"/>
    <mergeCell ref="B16:B17"/>
    <mergeCell ref="C16:M17"/>
    <mergeCell ref="N16:V16"/>
    <mergeCell ref="W16:AF17"/>
    <mergeCell ref="N17:V17"/>
    <mergeCell ref="V11:X11"/>
    <mergeCell ref="Y11:AF11"/>
    <mergeCell ref="B12:D12"/>
    <mergeCell ref="F12:AF12"/>
    <mergeCell ref="B13:AF13"/>
    <mergeCell ref="B14:D14"/>
    <mergeCell ref="E14:K14"/>
    <mergeCell ref="L14:N14"/>
    <mergeCell ref="O14:U14"/>
    <mergeCell ref="V14:X14"/>
    <mergeCell ref="B8:AF8"/>
    <mergeCell ref="B9:D9"/>
    <mergeCell ref="E9:R9"/>
    <mergeCell ref="S9:U11"/>
    <mergeCell ref="V9:X9"/>
    <mergeCell ref="Y9:AF9"/>
    <mergeCell ref="B10:D11"/>
    <mergeCell ref="E10:R11"/>
    <mergeCell ref="V10:X10"/>
    <mergeCell ref="Y10:AF10"/>
    <mergeCell ref="B6:D6"/>
    <mergeCell ref="E6:K6"/>
    <mergeCell ref="M6:O6"/>
    <mergeCell ref="P6:V6"/>
    <mergeCell ref="W6:Y6"/>
    <mergeCell ref="Z6:AF6"/>
    <mergeCell ref="B2:Q2"/>
    <mergeCell ref="R2:AF2"/>
    <mergeCell ref="B3:Q3"/>
    <mergeCell ref="R3:AF3"/>
    <mergeCell ref="B4:Q4"/>
    <mergeCell ref="R4:AF4"/>
  </mergeCells>
  <phoneticPr fontId="3"/>
  <conditionalFormatting sqref="Z6">
    <cfRule type="expression" dxfId="3" priority="3">
      <formula>Z6&lt;&gt;""</formula>
    </cfRule>
    <cfRule type="expression" dxfId="2" priority="4">
      <formula>Z6=""</formula>
    </cfRule>
  </conditionalFormatting>
  <conditionalFormatting sqref="P6">
    <cfRule type="expression" dxfId="1" priority="1">
      <formula>P6&lt;&gt;""</formula>
    </cfRule>
    <cfRule type="expression" dxfId="0" priority="2">
      <formula>P6=""</formula>
    </cfRule>
  </conditionalFormatting>
  <dataValidations count="4">
    <dataValidation imeMode="hiragana" allowBlank="1" showInputMessage="1" showErrorMessage="1" sqref="B13:AF13 N19 B54:AF54 N23 C22 N25 C20 C18 N21 C24 N27 C26 E9:R11 Y9:AF11 N18:V18 N20:V20"/>
    <dataValidation imeMode="off" allowBlank="1" showInputMessage="1" showErrorMessage="1" sqref="F12:AF12 E14:K14 O14:U14 Y14:AF14"/>
    <dataValidation imeMode="fullKatakana" allowBlank="1" showInputMessage="1" showErrorMessage="1" sqref="N26 N24 N22"/>
    <dataValidation type="list" allowBlank="1" showInputMessage="1" showErrorMessage="1" sqref="W18:AF27">
      <formula1>"購入する,持参する"</formula1>
    </dataValidation>
  </dataValidations>
  <hyperlinks>
    <hyperlink ref="B3" r:id="rId1" display="er-touhoku-info11@zai-keicho.or.jp"/>
    <hyperlink ref="B3:Q3" r:id="rId2" display="chubusemi@zai-keicho.or.jp"/>
  </hyperlinks>
  <printOptions horizontalCentered="1" verticalCentered="1"/>
  <pageMargins left="0.59055118110236227" right="0.39370078740157483" top="0.78740157480314965" bottom="0.19685039370078741" header="0.31496062992125984" footer="0.19685039370078741"/>
  <pageSetup paperSize="9" scale="86" orientation="portrait" horizontalDpi="300" verticalDpi="300" r:id="rId3"/>
  <headerFooter>
    <oddHeader>&amp;L&amp;"游明朝,標準"&amp;14一般財団法人　経済調査会　中部支部行&amp;R&amp;"ＭＳ ゴシック,標準"&amp;18&amp;UＦＡＸ：０５２-２０４-０１７０</oddHeader>
  </headerFooter>
  <drawing r:id="rId4"/>
  <legacyDrawing r:id="rId5"/>
  <mc:AlternateContent xmlns:mc="http://schemas.openxmlformats.org/markup-compatibility/2006">
    <mc:Choice Requires="x14">
      <controls>
        <mc:AlternateContent xmlns:mc="http://schemas.openxmlformats.org/markup-compatibility/2006">
          <mc:Choice Requires="x14">
            <control shapeId="7169" r:id="rId6" name="Check Box 1">
              <controlPr defaultSize="0" autoFill="0" autoLine="0" autoPict="0">
                <anchor moveWithCells="1">
                  <from>
                    <xdr:col>24</xdr:col>
                    <xdr:colOff>38100</xdr:colOff>
                    <xdr:row>42</xdr:row>
                    <xdr:rowOff>60960</xdr:rowOff>
                  </from>
                  <to>
                    <xdr:col>27</xdr:col>
                    <xdr:colOff>30480</xdr:colOff>
                    <xdr:row>44</xdr:row>
                    <xdr:rowOff>0</xdr:rowOff>
                  </to>
                </anchor>
              </controlPr>
            </control>
          </mc:Choice>
        </mc:AlternateContent>
        <mc:AlternateContent xmlns:mc="http://schemas.openxmlformats.org/markup-compatibility/2006">
          <mc:Choice Requires="x14">
            <control shapeId="7170" r:id="rId7" name="Check Box 2">
              <controlPr defaultSize="0" autoFill="0" autoLine="0" autoPict="0">
                <anchor moveWithCells="1">
                  <from>
                    <xdr:col>21</xdr:col>
                    <xdr:colOff>68580</xdr:colOff>
                    <xdr:row>42</xdr:row>
                    <xdr:rowOff>38100</xdr:rowOff>
                  </from>
                  <to>
                    <xdr:col>22</xdr:col>
                    <xdr:colOff>68580</xdr:colOff>
                    <xdr:row>44</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入力例</vt:lpstr>
      <vt:lpstr>申込書!Print_Area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まりえ</dc:creator>
  <cp:lastModifiedBy>稲生 麻衣子</cp:lastModifiedBy>
  <cp:lastPrinted>2024-09-17T06:02:57Z</cp:lastPrinted>
  <dcterms:created xsi:type="dcterms:W3CDTF">2023-11-09T06:23:51Z</dcterms:created>
  <dcterms:modified xsi:type="dcterms:W3CDTF">2024-10-08T01:18:30Z</dcterms:modified>
  <cp:contentStatus/>
</cp:coreProperties>
</file>